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<sst xmlns="http://schemas.openxmlformats.org/spreadsheetml/2006/main" count="878" uniqueCount="260">
  <si>
    <t>Cod tip decont</t>
  </si>
  <si>
    <t>Perioadă raportare</t>
  </si>
  <si>
    <t>Valoare</t>
  </si>
  <si>
    <t>Cod partener</t>
  </si>
  <si>
    <t>Nume partener</t>
  </si>
  <si>
    <t>MAR2020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</si>
  <si>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</si>
  <si>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</si>
  <si>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</si>
  <si>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</si>
  <si>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</si>
  <si>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</si>
  <si>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</si>
  <si>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</si>
  <si>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</si>
  <si>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</si>
  <si>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</si>
  <si>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</si>
  <si>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</si>
  <si>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</si>
  <si>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</si>
  <si>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</si>
  <si>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</si>
  <si>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</si>
  <si>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</si>
  <si>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</si>
  <si>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</si>
  <si>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</si>
  <si>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</si>
  <si>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</si>
  <si>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</si>
  <si>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</si>
  <si>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</si>
  <si>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</si>
  <si>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</si>
  <si>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</si>
  <si>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2202960</t>
  </si>
  <si>
    <t>MANNA 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</si>
  <si>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</si>
  <si>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</si>
  <si>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</si>
  <si>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</si>
  <si>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</si>
  <si>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</si>
  <si>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</si>
  <si>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</si>
  <si>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</si>
  <si>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</si>
  <si>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</si>
  <si>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</si>
  <si>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</si>
  <si>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</si>
  <si>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</si>
  <si>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</si>
  <si>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</si>
  <si>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</si>
  <si>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</si>
  <si>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</si>
  <si>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</si>
  <si>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</si>
  <si>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</si>
  <si>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</si>
  <si>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</si>
  <si>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</si>
  <si>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</si>
  <si>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</si>
  <si>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</si>
  <si>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</si>
  <si>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</si>
  <si>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</si>
  <si>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</si>
  <si>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</si>
  <si>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</si>
  <si>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</si>
  <si>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</si>
  <si>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</si>
  <si>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</si>
  <si>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</si>
  <si>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</si>
  <si>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</si>
  <si>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</si>
  <si>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</si>
  <si>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</si>
  <si>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</si>
  <si>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</si>
  <si>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</si>
  <si>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</si>
  <si>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</si>
  <si>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</si>
  <si>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</si>
  <si>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</si>
  <si>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</si>
  <si>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</si>
  <si>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</si>
  <si>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</si>
  <si>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</si>
  <si>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</si>
  <si>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</si>
  <si>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</si>
  <si>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</si>
  <si>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</si>
  <si>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</si>
  <si>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</si>
  <si>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</si>
  <si>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</si>
  <si>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</si>
  <si>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</si>
  <si>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</si>
  <si>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</si>
  <si>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</si>
  <si>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</si>
  <si>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</si>
  <si>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</si>
  <si>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</si>
  <si>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</si>
  <si>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</si>
  <si>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</si>
  <si>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</si>
  <si>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</si>
  <si>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</si>
  <si>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</si>
  <si>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</si>
  <si>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</si>
  <si>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</si>
  <si>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</si>
  <si>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</si>
  <si>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</si>
  <si>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</si>
  <si>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</si>
  <si>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</si>
  <si>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</si>
  <si>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</si>
  <si>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</si>
  <si>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</si>
  <si>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</si>
  <si>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</si>
  <si>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</si>
  <si>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</si>
  <si>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</si>
  <si>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</si>
  <si>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</si>
  <si>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</si>
  <si>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</si>
  <si>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</si>
  <si>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</si>
  <si>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</si>
  <si>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</si>
  <si>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</si>
  <si>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</si>
  <si>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</si>
  <si>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</si>
  <si>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</si>
  <si>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</si>
  <si>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</si>
  <si>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</si>
  <si>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</si>
  <si>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</si>
  <si>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</si>
  <si>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</si>
  <si>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</si>
  <si>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</si>
  <si>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</si>
  <si>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</si>
  <si>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</si>
  <si>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</si>
  <si>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</si>
  <si>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</si>
  <si>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</si>
  <si>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</si>
  <si>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</si>
  <si>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FRM-PENS40MS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</si>
  <si>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</si>
  <si>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</si>
  <si>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</si>
  <si>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</si>
  <si>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</si>
  <si>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</si>
  <si>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</si>
  <si>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</si>
  <si>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</si>
  <si>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</si>
  <si>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</si>
  <si>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</si>
  <si>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</si>
  <si>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</si>
  <si>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</si>
  <si>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</si>
  <si>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</si>
  <si>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</si>
  <si>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</si>
  <si>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</si>
  <si>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</si>
  <si>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</si>
  <si>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</si>
  <si>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</si>
  <si>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</si>
  <si>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</si>
  <si>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</si>
  <si>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</si>
  <si>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</si>
  <si>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</si>
  <si>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</si>
  <si>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</si>
  <si>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</si>
  <si>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</si>
  <si>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</si>
  <si>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</si>
  <si>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</si>
  <si>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</si>
  <si>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</si>
  <si>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</si>
  <si>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</si>
  <si>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</si>
  <si>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</si>
  <si>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</si>
  <si>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</si>
  <si>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</si>
  <si>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</si>
  <si>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</si>
  <si>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</si>
  <si>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</si>
  <si>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</si>
  <si>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</si>
  <si>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</si>
  <si>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</si>
  <si>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</si>
  <si>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</si>
  <si>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</si>
  <si>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</si>
  <si>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</si>
  <si>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</si>
  <si>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</si>
  <si>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</si>
  <si>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</si>
  <si>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</si>
  <si>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</si>
  <si>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</si>
  <si>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</si>
  <si>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</si>
  <si>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</si>
  <si>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</si>
  <si>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</si>
  <si>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</si>
  <si>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</si>
  <si>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</si>
  <si>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</si>
  <si>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</si>
  <si>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</si>
  <si>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</si>
  <si>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</si>
  <si>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</si>
  <si>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</si>
  <si>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</si>
  <si>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 xml:space="preserve"> TOTAL GENERAL</t>
  </si>
  <si>
    <t xml:space="preserve"> CAS MARAMUREŞ </t>
  </si>
  <si>
    <t xml:space="preserve"> SERVICIUL DECONTARE SERVICII MEDICALE, ACORDURI, REGULAMENTE SI FORMULARE EUROPENE </t>
  </si>
  <si>
    <t>(PLATĂ 40% MS)</t>
  </si>
  <si>
    <t>Propus spre decontare</t>
  </si>
  <si>
    <t>Rest de plata</t>
  </si>
  <si>
    <t xml:space="preserve"> MARTIE 2020 - SUMELE DECONTATE DIN FACT. AFERENTE REŢETELOR COMPENSATE 50%CNAS+40%MS PENTRU PENSIONARI 0-1139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</si>
</sst>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3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4.28125" style="0" customWidth="1"/>
    <col min="2" max="2" width="23.140625" style="0" customWidth="1"/>
    <col min="3" max="3" width="11.00390625" style="0" customWidth="1"/>
    <col min="4" max="4" width="13.421875" style="0" customWidth="1"/>
    <col min="5" max="5" width="10.7109375" style="0" customWidth="1"/>
    <col min="6" max="6" width="12.7109375" style="0" customWidth="1"/>
    <col min="7" max="7" width="32.421875" style="0" customWidth="1"/>
  </cols>
  <sheetData>
    <row r="1" spans="1:5" ht="12.75">
      <c r="A1" s="17" t="s">
        <v>254</v>
      </c>
      <c r="B1" s="17"/>
      <c r="C1" s="17"/>
      <c r="D1" s="17"/>
      <c r="E1" s="17"/>
    </row>
    <row r="2" spans="1:5" ht="12.75">
      <c r="A2" s="17" t="s">
        <v>255</v>
      </c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5" spans="1:7" ht="12.75">
      <c r="A5" s="47" t="s">
        <v>259</v>
      </c>
      <c r="B5" s="47"/>
      <c r="C5" s="47"/>
      <c r="D5" s="47"/>
      <c r="E5" s="47"/>
      <c r="F5" s="47"/>
      <c r="G5" s="47"/>
    </row>
    <row r="6" spans="1:6" ht="12.75">
      <c r="A6" s="17"/>
      <c r="B6" s="17"/>
      <c r="C6" s="17"/>
      <c r="D6" s="17"/>
      <c r="E6" s="17"/>
      <c r="F6" s="17"/>
    </row>
    <row r="7" spans="1:6" ht="12.75">
      <c r="A7" s="17"/>
      <c r="B7" s="17"/>
      <c r="C7" s="17"/>
      <c r="D7" s="17" t="s">
        <v>256</v>
      </c>
      <c r="E7" s="17"/>
      <c r="F7" s="17"/>
    </row>
    <row r="8" ht="13.5" thickBot="1"/>
    <row r="9" spans="1:7" ht="32.25" customHeight="1" thickBot="1">
      <c r="A9" s="26" t="s">
        <v>0</v>
      </c>
      <c r="B9" s="27" t="s">
        <v>1</v>
      </c>
      <c r="C9" s="27" t="s">
        <v>2</v>
      </c>
      <c r="D9" s="28" t="s">
        <v>257</v>
      </c>
      <c r="E9" s="28" t="s">
        <v>258</v>
      </c>
      <c r="F9" s="27" t="s">
        <v>3</v>
      </c>
      <c r="G9" s="29" t="s">
        <v>4</v>
      </c>
    </row>
    <row r="10" spans="1:7" ht="12.75" outlineLevel="2">
      <c r="A10" s="30" t="s">
        <v>170</v>
      </c>
      <c r="B10" s="4" t="s">
        <v>5</v>
      </c>
      <c r="C10" s="5">
        <v>1667.32</v>
      </c>
      <c r="D10" s="5">
        <f>C10-E10</f>
        <v>1031.79</v>
      </c>
      <c r="E10" s="5">
        <v>635.53</v>
      </c>
      <c r="F10" s="4" t="s">
        <v>167</v>
      </c>
      <c r="G10" s="31" t="s">
        <v>166</v>
      </c>
    </row>
    <row r="11" spans="1:7" ht="13.5" outlineLevel="1" thickBot="1">
      <c r="A11" s="32" t="s">
        <v>171</v>
      </c>
      <c r="B11" s="6"/>
      <c r="C11" s="7">
        <f>SUBTOTAL(9,C10:C10)</f>
        <v>1667.32</v>
      </c>
      <c r="D11" s="7">
        <f>SUBTOTAL(9,D10:D10)</f>
        <v>1031.79</v>
      </c>
      <c r="E11" s="7">
        <f>SUBTOTAL(9,E10:E10)</f>
        <v>635.53</v>
      </c>
      <c r="F11" s="6"/>
      <c r="G11" s="33"/>
    </row>
    <row r="12" spans="1:7" ht="12.75" outlineLevel="2">
      <c r="A12" s="30" t="s">
        <v>170</v>
      </c>
      <c r="B12" s="4" t="s">
        <v>5</v>
      </c>
      <c r="C12" s="5">
        <v>5447.36</v>
      </c>
      <c r="D12" s="5">
        <v>5447.36</v>
      </c>
      <c r="E12" s="5"/>
      <c r="F12" s="4" t="s">
        <v>115</v>
      </c>
      <c r="G12" s="31" t="s">
        <v>114</v>
      </c>
    </row>
    <row r="13" spans="1:7" ht="13.5" outlineLevel="1" thickBot="1">
      <c r="A13" s="32" t="s">
        <v>172</v>
      </c>
      <c r="B13" s="6"/>
      <c r="C13" s="7">
        <f>SUBTOTAL(9,C12:C12)</f>
        <v>5447.36</v>
      </c>
      <c r="D13" s="7">
        <f>SUBTOTAL(9,D12:D12)</f>
        <v>5447.36</v>
      </c>
      <c r="E13" s="7">
        <f>SUBTOTAL(9,E12:E12)</f>
        <v>0</v>
      </c>
      <c r="F13" s="6"/>
      <c r="G13" s="33"/>
    </row>
    <row r="14" spans="1:7" ht="12.75" outlineLevel="2">
      <c r="A14" s="30" t="s">
        <v>170</v>
      </c>
      <c r="B14" s="4" t="s">
        <v>5</v>
      </c>
      <c r="C14" s="5">
        <v>3529.87</v>
      </c>
      <c r="D14" s="5">
        <v>3529.87</v>
      </c>
      <c r="E14" s="5"/>
      <c r="F14" s="4" t="s">
        <v>70</v>
      </c>
      <c r="G14" s="31" t="s">
        <v>71</v>
      </c>
    </row>
    <row r="15" spans="1:7" ht="12.75" outlineLevel="2">
      <c r="A15" s="34" t="s">
        <v>170</v>
      </c>
      <c r="B15" s="1" t="s">
        <v>5</v>
      </c>
      <c r="C15" s="2">
        <v>965.41</v>
      </c>
      <c r="D15" s="2">
        <v>965.41</v>
      </c>
      <c r="E15" s="2"/>
      <c r="F15" s="1" t="s">
        <v>70</v>
      </c>
      <c r="G15" s="35" t="s">
        <v>71</v>
      </c>
    </row>
    <row r="16" spans="1:7" ht="12.75" outlineLevel="2">
      <c r="A16" s="34" t="s">
        <v>170</v>
      </c>
      <c r="B16" s="1" t="s">
        <v>5</v>
      </c>
      <c r="C16" s="2">
        <v>637.33</v>
      </c>
      <c r="D16" s="2">
        <v>637.33</v>
      </c>
      <c r="E16" s="2"/>
      <c r="F16" s="1" t="s">
        <v>70</v>
      </c>
      <c r="G16" s="35" t="s">
        <v>71</v>
      </c>
    </row>
    <row r="17" spans="1:7" ht="13.5" outlineLevel="1" thickBot="1">
      <c r="A17" s="32" t="s">
        <v>173</v>
      </c>
      <c r="B17" s="6"/>
      <c r="C17" s="7">
        <f>SUBTOTAL(9,C14:C16)</f>
        <v>5132.61</v>
      </c>
      <c r="D17" s="7">
        <f>SUBTOTAL(9,D14:D16)</f>
        <v>5132.61</v>
      </c>
      <c r="E17" s="7">
        <f>SUBTOTAL(9,E14:E16)</f>
        <v>0</v>
      </c>
      <c r="F17" s="6"/>
      <c r="G17" s="33"/>
    </row>
    <row r="18" spans="1:7" ht="12.75" outlineLevel="2">
      <c r="A18" s="30" t="s">
        <v>170</v>
      </c>
      <c r="B18" s="4" t="s">
        <v>5</v>
      </c>
      <c r="C18" s="5">
        <v>2122.9</v>
      </c>
      <c r="D18" s="5">
        <v>2122.9</v>
      </c>
      <c r="E18" s="5"/>
      <c r="F18" s="4" t="s">
        <v>62</v>
      </c>
      <c r="G18" s="31" t="s">
        <v>63</v>
      </c>
    </row>
    <row r="19" spans="1:7" ht="12.75" outlineLevel="2">
      <c r="A19" s="34" t="s">
        <v>170</v>
      </c>
      <c r="B19" s="1" t="s">
        <v>5</v>
      </c>
      <c r="C19" s="2">
        <v>1128.09</v>
      </c>
      <c r="D19" s="2">
        <v>1128.09</v>
      </c>
      <c r="E19" s="2"/>
      <c r="F19" s="1" t="s">
        <v>62</v>
      </c>
      <c r="G19" s="35" t="s">
        <v>63</v>
      </c>
    </row>
    <row r="20" spans="1:7" ht="13.5" outlineLevel="1" thickBot="1">
      <c r="A20" s="32" t="s">
        <v>174</v>
      </c>
      <c r="B20" s="6"/>
      <c r="C20" s="7">
        <f>SUBTOTAL(9,C18:C19)</f>
        <v>3250.99</v>
      </c>
      <c r="D20" s="7">
        <f>SUBTOTAL(9,D18:D19)</f>
        <v>3250.99</v>
      </c>
      <c r="E20" s="7">
        <f>SUBTOTAL(9,E18:E19)</f>
        <v>0</v>
      </c>
      <c r="F20" s="6"/>
      <c r="G20" s="33"/>
    </row>
    <row r="21" spans="1:7" ht="12.75" outlineLevel="2">
      <c r="A21" s="30" t="s">
        <v>170</v>
      </c>
      <c r="B21" s="4" t="s">
        <v>5</v>
      </c>
      <c r="C21" s="5">
        <v>456.95</v>
      </c>
      <c r="D21" s="5">
        <v>456.95</v>
      </c>
      <c r="E21" s="5"/>
      <c r="F21" s="4" t="s">
        <v>103</v>
      </c>
      <c r="G21" s="31" t="s">
        <v>102</v>
      </c>
    </row>
    <row r="22" spans="1:7" ht="12.75" outlineLevel="2">
      <c r="A22" s="34" t="s">
        <v>170</v>
      </c>
      <c r="B22" s="1" t="s">
        <v>5</v>
      </c>
      <c r="C22" s="2">
        <v>703.7</v>
      </c>
      <c r="D22" s="2">
        <v>703.7</v>
      </c>
      <c r="E22" s="2"/>
      <c r="F22" s="1" t="s">
        <v>103</v>
      </c>
      <c r="G22" s="35" t="s">
        <v>102</v>
      </c>
    </row>
    <row r="23" spans="1:7" ht="13.5" outlineLevel="1" thickBot="1">
      <c r="A23" s="32" t="s">
        <v>175</v>
      </c>
      <c r="B23" s="6"/>
      <c r="C23" s="7">
        <f>SUBTOTAL(9,C21:C22)</f>
        <v>1160.65</v>
      </c>
      <c r="D23" s="7">
        <f>SUBTOTAL(9,D21:D22)</f>
        <v>1160.65</v>
      </c>
      <c r="E23" s="7">
        <f>SUBTOTAL(9,E21:E22)</f>
        <v>0</v>
      </c>
      <c r="F23" s="6"/>
      <c r="G23" s="33"/>
    </row>
    <row r="24" spans="1:7" ht="12.75" outlineLevel="2">
      <c r="A24" s="30" t="s">
        <v>170</v>
      </c>
      <c r="B24" s="4" t="s">
        <v>5</v>
      </c>
      <c r="C24" s="5">
        <v>2501.71</v>
      </c>
      <c r="D24" s="5">
        <v>2501.71</v>
      </c>
      <c r="E24" s="5"/>
      <c r="F24" s="4" t="s">
        <v>121</v>
      </c>
      <c r="G24" s="31" t="s">
        <v>120</v>
      </c>
    </row>
    <row r="25" spans="1:7" ht="13.5" outlineLevel="1" thickBot="1">
      <c r="A25" s="32" t="s">
        <v>176</v>
      </c>
      <c r="B25" s="6"/>
      <c r="C25" s="7">
        <f>SUBTOTAL(9,C24:C24)</f>
        <v>2501.71</v>
      </c>
      <c r="D25" s="7">
        <f>SUBTOTAL(9,D24:D24)</f>
        <v>2501.71</v>
      </c>
      <c r="E25" s="7">
        <f>SUBTOTAL(9,E24:E24)</f>
        <v>0</v>
      </c>
      <c r="F25" s="6"/>
      <c r="G25" s="33"/>
    </row>
    <row r="26" spans="1:7" ht="12.75" outlineLevel="2">
      <c r="A26" s="30" t="s">
        <v>170</v>
      </c>
      <c r="B26" s="4" t="s">
        <v>5</v>
      </c>
      <c r="C26" s="5">
        <v>2720.64</v>
      </c>
      <c r="D26" s="5">
        <v>2720.64</v>
      </c>
      <c r="E26" s="5"/>
      <c r="F26" s="4" t="s">
        <v>108</v>
      </c>
      <c r="G26" s="31" t="s">
        <v>109</v>
      </c>
    </row>
    <row r="27" spans="1:7" ht="13.5" outlineLevel="1" thickBot="1">
      <c r="A27" s="36" t="s">
        <v>177</v>
      </c>
      <c r="B27" s="6"/>
      <c r="C27" s="7">
        <f>SUBTOTAL(9,C26:C26)</f>
        <v>2720.64</v>
      </c>
      <c r="D27" s="7">
        <f>SUBTOTAL(9,D26:D26)</f>
        <v>2720.64</v>
      </c>
      <c r="E27" s="7">
        <f>SUBTOTAL(9,E26:E26)</f>
        <v>0</v>
      </c>
      <c r="F27" s="6"/>
      <c r="G27" s="33"/>
    </row>
    <row r="28" spans="1:7" ht="12.75" outlineLevel="2">
      <c r="A28" s="30" t="s">
        <v>170</v>
      </c>
      <c r="B28" s="4" t="s">
        <v>5</v>
      </c>
      <c r="C28" s="5">
        <v>2125</v>
      </c>
      <c r="D28" s="5">
        <v>2125</v>
      </c>
      <c r="E28" s="5"/>
      <c r="F28" s="4" t="s">
        <v>81</v>
      </c>
      <c r="G28" s="31" t="s">
        <v>80</v>
      </c>
    </row>
    <row r="29" spans="1:7" ht="13.5" outlineLevel="1" thickBot="1">
      <c r="A29" s="32" t="s">
        <v>178</v>
      </c>
      <c r="B29" s="6"/>
      <c r="C29" s="7">
        <f>SUBTOTAL(9,C28:C28)</f>
        <v>2125</v>
      </c>
      <c r="D29" s="7">
        <f>SUBTOTAL(9,D28:D28)</f>
        <v>2125</v>
      </c>
      <c r="E29" s="7">
        <f>SUBTOTAL(9,E28:E28)</f>
        <v>0</v>
      </c>
      <c r="F29" s="6"/>
      <c r="G29" s="33"/>
    </row>
    <row r="30" spans="1:7" ht="12.75" outlineLevel="2">
      <c r="A30" s="30" t="s">
        <v>170</v>
      </c>
      <c r="B30" s="4" t="s">
        <v>5</v>
      </c>
      <c r="C30" s="5">
        <v>992.17</v>
      </c>
      <c r="D30" s="5">
        <v>992.17</v>
      </c>
      <c r="E30" s="5"/>
      <c r="F30" s="4" t="s">
        <v>34</v>
      </c>
      <c r="G30" s="31" t="s">
        <v>35</v>
      </c>
    </row>
    <row r="31" spans="1:7" ht="13.5" outlineLevel="1" thickBot="1">
      <c r="A31" s="32" t="s">
        <v>179</v>
      </c>
      <c r="B31" s="6"/>
      <c r="C31" s="7">
        <f>SUBTOTAL(9,C30:C30)</f>
        <v>992.17</v>
      </c>
      <c r="D31" s="7">
        <f>SUBTOTAL(9,D30:D30)</f>
        <v>992.17</v>
      </c>
      <c r="E31" s="7">
        <f>SUBTOTAL(9,E30:E30)</f>
        <v>0</v>
      </c>
      <c r="F31" s="6"/>
      <c r="G31" s="33"/>
    </row>
    <row r="32" spans="1:7" ht="12.75" outlineLevel="2">
      <c r="A32" s="30" t="s">
        <v>170</v>
      </c>
      <c r="B32" s="4" t="s">
        <v>5</v>
      </c>
      <c r="C32" s="5">
        <v>3817.56</v>
      </c>
      <c r="D32" s="5">
        <v>3817.56</v>
      </c>
      <c r="E32" s="5"/>
      <c r="F32" s="4" t="s">
        <v>14</v>
      </c>
      <c r="G32" s="31" t="s">
        <v>15</v>
      </c>
    </row>
    <row r="33" spans="1:7" ht="13.5" outlineLevel="1" thickBot="1">
      <c r="A33" s="32" t="s">
        <v>180</v>
      </c>
      <c r="B33" s="6"/>
      <c r="C33" s="7">
        <f>SUBTOTAL(9,C32:C32)</f>
        <v>3817.56</v>
      </c>
      <c r="D33" s="7">
        <f>SUBTOTAL(9,D32:D32)</f>
        <v>3817.56</v>
      </c>
      <c r="E33" s="7">
        <f>SUBTOTAL(9,E32:E32)</f>
        <v>0</v>
      </c>
      <c r="F33" s="6"/>
      <c r="G33" s="33"/>
    </row>
    <row r="34" spans="1:7" ht="12.75" outlineLevel="2">
      <c r="A34" s="30" t="s">
        <v>170</v>
      </c>
      <c r="B34" s="4" t="s">
        <v>5</v>
      </c>
      <c r="C34" s="5">
        <v>11.05</v>
      </c>
      <c r="D34" s="5">
        <v>11.05</v>
      </c>
      <c r="E34" s="5"/>
      <c r="F34" s="4" t="s">
        <v>160</v>
      </c>
      <c r="G34" s="31" t="s">
        <v>161</v>
      </c>
    </row>
    <row r="35" spans="1:7" ht="13.5" outlineLevel="1" thickBot="1">
      <c r="A35" s="32" t="s">
        <v>181</v>
      </c>
      <c r="B35" s="6"/>
      <c r="C35" s="7">
        <f>SUBTOTAL(9,C34:C34)</f>
        <v>11.05</v>
      </c>
      <c r="D35" s="7">
        <f>SUBTOTAL(9,D34:D34)</f>
        <v>11.05</v>
      </c>
      <c r="E35" s="7">
        <f>SUBTOTAL(9,E34:E34)</f>
        <v>0</v>
      </c>
      <c r="F35" s="6"/>
      <c r="G35" s="33"/>
    </row>
    <row r="36" spans="1:7" ht="12.75" outlineLevel="2">
      <c r="A36" s="37" t="s">
        <v>170</v>
      </c>
      <c r="B36" s="21" t="s">
        <v>5</v>
      </c>
      <c r="C36" s="22">
        <v>440.66</v>
      </c>
      <c r="D36" s="22">
        <v>0</v>
      </c>
      <c r="E36" s="22">
        <v>440.66</v>
      </c>
      <c r="F36" s="21" t="s">
        <v>89</v>
      </c>
      <c r="G36" s="38" t="s">
        <v>88</v>
      </c>
    </row>
    <row r="37" spans="1:7" ht="12.75" outlineLevel="2">
      <c r="A37" s="34" t="s">
        <v>170</v>
      </c>
      <c r="B37" s="1" t="s">
        <v>5</v>
      </c>
      <c r="C37" s="2">
        <v>647.93</v>
      </c>
      <c r="D37" s="2">
        <v>647.93</v>
      </c>
      <c r="E37" s="2"/>
      <c r="F37" s="1" t="s">
        <v>89</v>
      </c>
      <c r="G37" s="35" t="s">
        <v>88</v>
      </c>
    </row>
    <row r="38" spans="1:7" ht="12.75" outlineLevel="2">
      <c r="A38" s="34" t="s">
        <v>170</v>
      </c>
      <c r="B38" s="1" t="s">
        <v>5</v>
      </c>
      <c r="C38" s="2">
        <v>630</v>
      </c>
      <c r="D38" s="2">
        <v>630</v>
      </c>
      <c r="E38" s="2"/>
      <c r="F38" s="1" t="s">
        <v>89</v>
      </c>
      <c r="G38" s="35" t="s">
        <v>88</v>
      </c>
    </row>
    <row r="39" spans="1:7" ht="12.75" outlineLevel="2">
      <c r="A39" s="34" t="s">
        <v>170</v>
      </c>
      <c r="B39" s="1" t="s">
        <v>5</v>
      </c>
      <c r="C39" s="2">
        <v>187.15</v>
      </c>
      <c r="D39" s="2">
        <v>187.15</v>
      </c>
      <c r="E39" s="2"/>
      <c r="F39" s="1" t="s">
        <v>89</v>
      </c>
      <c r="G39" s="35" t="s">
        <v>88</v>
      </c>
    </row>
    <row r="40" spans="1:7" ht="12.75" outlineLevel="2">
      <c r="A40" s="39" t="s">
        <v>170</v>
      </c>
      <c r="B40" s="23" t="s">
        <v>5</v>
      </c>
      <c r="C40" s="24">
        <v>901.84</v>
      </c>
      <c r="D40" s="24">
        <v>0</v>
      </c>
      <c r="E40" s="24">
        <v>901.84</v>
      </c>
      <c r="F40" s="23" t="s">
        <v>89</v>
      </c>
      <c r="G40" s="40" t="s">
        <v>88</v>
      </c>
    </row>
    <row r="41" spans="1:7" ht="13.5" outlineLevel="1" thickBot="1">
      <c r="A41" s="32" t="s">
        <v>182</v>
      </c>
      <c r="B41" s="6"/>
      <c r="C41" s="7">
        <f>SUBTOTAL(9,C36:C40)</f>
        <v>2807.58</v>
      </c>
      <c r="D41" s="7">
        <f>SUBTOTAL(9,D36:D40)</f>
        <v>1465.08</v>
      </c>
      <c r="E41" s="7">
        <f>SUBTOTAL(9,E36:E40)</f>
        <v>1342.5</v>
      </c>
      <c r="F41" s="6"/>
      <c r="G41" s="33"/>
    </row>
    <row r="42" spans="1:7" ht="12.75" outlineLevel="2">
      <c r="A42" s="30" t="s">
        <v>170</v>
      </c>
      <c r="B42" s="4" t="s">
        <v>5</v>
      </c>
      <c r="C42" s="5">
        <v>452.42</v>
      </c>
      <c r="D42" s="5">
        <v>452.42</v>
      </c>
      <c r="E42" s="5"/>
      <c r="F42" s="4" t="s">
        <v>83</v>
      </c>
      <c r="G42" s="31" t="s">
        <v>82</v>
      </c>
    </row>
    <row r="43" spans="1:7" ht="12.75" outlineLevel="2">
      <c r="A43" s="34" t="s">
        <v>170</v>
      </c>
      <c r="B43" s="1" t="s">
        <v>5</v>
      </c>
      <c r="C43" s="2">
        <v>518.05</v>
      </c>
      <c r="D43" s="2">
        <v>518.05</v>
      </c>
      <c r="E43" s="2"/>
      <c r="F43" s="1" t="s">
        <v>83</v>
      </c>
      <c r="G43" s="35" t="s">
        <v>82</v>
      </c>
    </row>
    <row r="44" spans="1:7" ht="13.5" outlineLevel="1" thickBot="1">
      <c r="A44" s="32" t="s">
        <v>183</v>
      </c>
      <c r="B44" s="6"/>
      <c r="C44" s="7">
        <f>SUBTOTAL(9,C42:C43)</f>
        <v>970.47</v>
      </c>
      <c r="D44" s="7">
        <f>SUBTOTAL(9,D42:D43)</f>
        <v>970.47</v>
      </c>
      <c r="E44" s="7">
        <f>SUBTOTAL(9,E42:E43)</f>
        <v>0</v>
      </c>
      <c r="F44" s="6"/>
      <c r="G44" s="33"/>
    </row>
    <row r="45" spans="1:7" ht="12.75" outlineLevel="2">
      <c r="A45" s="30" t="s">
        <v>170</v>
      </c>
      <c r="B45" s="4" t="s">
        <v>5</v>
      </c>
      <c r="C45" s="5">
        <v>1278.83</v>
      </c>
      <c r="D45" s="5">
        <v>1278.83</v>
      </c>
      <c r="E45" s="5"/>
      <c r="F45" s="4" t="s">
        <v>76</v>
      </c>
      <c r="G45" s="31" t="s">
        <v>77</v>
      </c>
    </row>
    <row r="46" spans="1:7" ht="12.75" outlineLevel="2">
      <c r="A46" s="34" t="s">
        <v>170</v>
      </c>
      <c r="B46" s="1" t="s">
        <v>5</v>
      </c>
      <c r="C46" s="2">
        <v>2139.36</v>
      </c>
      <c r="D46" s="2">
        <v>2139.36</v>
      </c>
      <c r="E46" s="2"/>
      <c r="F46" s="1" t="s">
        <v>76</v>
      </c>
      <c r="G46" s="35" t="s">
        <v>77</v>
      </c>
    </row>
    <row r="47" spans="1:7" ht="12.75" outlineLevel="2">
      <c r="A47" s="39" t="s">
        <v>170</v>
      </c>
      <c r="B47" s="23" t="s">
        <v>5</v>
      </c>
      <c r="C47" s="24">
        <v>4366.18</v>
      </c>
      <c r="D47" s="24">
        <v>0</v>
      </c>
      <c r="E47" s="24">
        <v>4366.18</v>
      </c>
      <c r="F47" s="23" t="s">
        <v>76</v>
      </c>
      <c r="G47" s="40" t="s">
        <v>77</v>
      </c>
    </row>
    <row r="48" spans="1:7" ht="12.75" outlineLevel="2">
      <c r="A48" s="34" t="s">
        <v>170</v>
      </c>
      <c r="B48" s="1" t="s">
        <v>5</v>
      </c>
      <c r="C48" s="2">
        <v>977.16</v>
      </c>
      <c r="D48" s="2">
        <v>977.16</v>
      </c>
      <c r="E48" s="2"/>
      <c r="F48" s="1" t="s">
        <v>76</v>
      </c>
      <c r="G48" s="35" t="s">
        <v>77</v>
      </c>
    </row>
    <row r="49" spans="1:7" ht="12.75" outlineLevel="2">
      <c r="A49" s="34" t="s">
        <v>170</v>
      </c>
      <c r="B49" s="1" t="s">
        <v>5</v>
      </c>
      <c r="C49" s="2">
        <v>2489.12</v>
      </c>
      <c r="D49" s="2">
        <v>2489.12</v>
      </c>
      <c r="E49" s="2"/>
      <c r="F49" s="1" t="s">
        <v>76</v>
      </c>
      <c r="G49" s="35" t="s">
        <v>77</v>
      </c>
    </row>
    <row r="50" spans="1:7" ht="12.75" outlineLevel="2">
      <c r="A50" s="39" t="s">
        <v>170</v>
      </c>
      <c r="B50" s="23" t="s">
        <v>5</v>
      </c>
      <c r="C50" s="24">
        <v>1273.27</v>
      </c>
      <c r="D50" s="24">
        <v>0</v>
      </c>
      <c r="E50" s="24">
        <v>1273.27</v>
      </c>
      <c r="F50" s="23" t="s">
        <v>76</v>
      </c>
      <c r="G50" s="40" t="s">
        <v>77</v>
      </c>
    </row>
    <row r="51" spans="1:7" ht="12.75" outlineLevel="2">
      <c r="A51" s="34" t="s">
        <v>170</v>
      </c>
      <c r="B51" s="1" t="s">
        <v>5</v>
      </c>
      <c r="C51" s="2">
        <v>1523.34</v>
      </c>
      <c r="D51" s="2">
        <v>1523.34</v>
      </c>
      <c r="E51" s="2"/>
      <c r="F51" s="1" t="s">
        <v>76</v>
      </c>
      <c r="G51" s="35" t="s">
        <v>77</v>
      </c>
    </row>
    <row r="52" spans="1:7" ht="12.75" outlineLevel="2">
      <c r="A52" s="34" t="s">
        <v>170</v>
      </c>
      <c r="B52" s="1" t="s">
        <v>5</v>
      </c>
      <c r="C52" s="2">
        <v>1507.18</v>
      </c>
      <c r="D52" s="2">
        <v>1507.18</v>
      </c>
      <c r="E52" s="2"/>
      <c r="F52" s="1" t="s">
        <v>76</v>
      </c>
      <c r="G52" s="35" t="s">
        <v>77</v>
      </c>
    </row>
    <row r="53" spans="1:7" ht="12.75" outlineLevel="2">
      <c r="A53" s="39" t="s">
        <v>170</v>
      </c>
      <c r="B53" s="23" t="s">
        <v>5</v>
      </c>
      <c r="C53" s="24">
        <v>4708.18</v>
      </c>
      <c r="D53" s="24">
        <v>0</v>
      </c>
      <c r="E53" s="24">
        <v>4708.18</v>
      </c>
      <c r="F53" s="23" t="s">
        <v>76</v>
      </c>
      <c r="G53" s="40" t="s">
        <v>77</v>
      </c>
    </row>
    <row r="54" spans="1:7" ht="13.5" outlineLevel="1" thickBot="1">
      <c r="A54" s="32" t="s">
        <v>184</v>
      </c>
      <c r="B54" s="6"/>
      <c r="C54" s="7">
        <f>SUBTOTAL(9,C45:C53)</f>
        <v>20262.620000000003</v>
      </c>
      <c r="D54" s="7">
        <f>SUBTOTAL(9,D45:D53)</f>
        <v>9914.99</v>
      </c>
      <c r="E54" s="7">
        <f>SUBTOTAL(9,E45:E53)</f>
        <v>10347.630000000001</v>
      </c>
      <c r="F54" s="6"/>
      <c r="G54" s="33"/>
    </row>
    <row r="55" spans="1:7" ht="12.75" outlineLevel="2">
      <c r="A55" s="30" t="s">
        <v>170</v>
      </c>
      <c r="B55" s="4" t="s">
        <v>5</v>
      </c>
      <c r="C55" s="5">
        <v>2222.64</v>
      </c>
      <c r="D55" s="5">
        <f>C55-E55</f>
        <v>1222.6399999999999</v>
      </c>
      <c r="E55" s="5">
        <v>1000</v>
      </c>
      <c r="F55" s="4" t="s">
        <v>38</v>
      </c>
      <c r="G55" s="31" t="s">
        <v>39</v>
      </c>
    </row>
    <row r="56" spans="1:7" ht="13.5" outlineLevel="1" thickBot="1">
      <c r="A56" s="32" t="s">
        <v>185</v>
      </c>
      <c r="B56" s="6"/>
      <c r="C56" s="7">
        <f>SUBTOTAL(9,C55:C55)</f>
        <v>2222.64</v>
      </c>
      <c r="D56" s="7">
        <f>SUBTOTAL(9,D55:D55)</f>
        <v>1222.6399999999999</v>
      </c>
      <c r="E56" s="7">
        <f>SUBTOTAL(9,E55:E55)</f>
        <v>1000</v>
      </c>
      <c r="F56" s="6"/>
      <c r="G56" s="33"/>
    </row>
    <row r="57" spans="1:7" ht="12.75" outlineLevel="2">
      <c r="A57" s="30" t="s">
        <v>170</v>
      </c>
      <c r="B57" s="4" t="s">
        <v>5</v>
      </c>
      <c r="C57" s="5">
        <v>139.33</v>
      </c>
      <c r="D57" s="5">
        <v>139.33</v>
      </c>
      <c r="E57" s="5"/>
      <c r="F57" s="4" t="s">
        <v>67</v>
      </c>
      <c r="G57" s="31" t="s">
        <v>66</v>
      </c>
    </row>
    <row r="58" spans="1:7" ht="13.5" outlineLevel="1" thickBot="1">
      <c r="A58" s="32" t="s">
        <v>186</v>
      </c>
      <c r="B58" s="6"/>
      <c r="C58" s="7">
        <f>SUBTOTAL(9,C57:C57)</f>
        <v>139.33</v>
      </c>
      <c r="D58" s="7">
        <f>SUBTOTAL(9,D57:D57)</f>
        <v>139.33</v>
      </c>
      <c r="E58" s="7">
        <f>SUBTOTAL(9,E57:E57)</f>
        <v>0</v>
      </c>
      <c r="F58" s="6"/>
      <c r="G58" s="33"/>
    </row>
    <row r="59" spans="1:7" ht="12.75" outlineLevel="2">
      <c r="A59" s="30" t="s">
        <v>170</v>
      </c>
      <c r="B59" s="4" t="s">
        <v>5</v>
      </c>
      <c r="C59" s="5">
        <v>1355.05</v>
      </c>
      <c r="D59" s="5">
        <v>1355.05</v>
      </c>
      <c r="E59" s="5"/>
      <c r="F59" s="4" t="s">
        <v>55</v>
      </c>
      <c r="G59" s="31" t="s">
        <v>54</v>
      </c>
    </row>
    <row r="60" spans="1:7" ht="12.75" outlineLevel="2">
      <c r="A60" s="34" t="s">
        <v>170</v>
      </c>
      <c r="B60" s="1" t="s">
        <v>5</v>
      </c>
      <c r="C60" s="2">
        <v>3198.62</v>
      </c>
      <c r="D60" s="2">
        <v>3198.62</v>
      </c>
      <c r="E60" s="2"/>
      <c r="F60" s="1" t="s">
        <v>55</v>
      </c>
      <c r="G60" s="35" t="s">
        <v>54</v>
      </c>
    </row>
    <row r="61" spans="1:7" ht="12.75" outlineLevel="2">
      <c r="A61" s="34" t="s">
        <v>170</v>
      </c>
      <c r="B61" s="1" t="s">
        <v>5</v>
      </c>
      <c r="C61" s="2">
        <v>242.79</v>
      </c>
      <c r="D61" s="2">
        <v>242.79</v>
      </c>
      <c r="E61" s="2"/>
      <c r="F61" s="1" t="s">
        <v>55</v>
      </c>
      <c r="G61" s="35" t="s">
        <v>54</v>
      </c>
    </row>
    <row r="62" spans="1:7" ht="12.75" outlineLevel="2">
      <c r="A62" s="34" t="s">
        <v>170</v>
      </c>
      <c r="B62" s="1" t="s">
        <v>5</v>
      </c>
      <c r="C62" s="2">
        <v>2326.5</v>
      </c>
      <c r="D62" s="2">
        <v>2326.5</v>
      </c>
      <c r="E62" s="2"/>
      <c r="F62" s="1" t="s">
        <v>55</v>
      </c>
      <c r="G62" s="35" t="s">
        <v>54</v>
      </c>
    </row>
    <row r="63" spans="1:7" ht="12.75" outlineLevel="2">
      <c r="A63" s="34" t="s">
        <v>170</v>
      </c>
      <c r="B63" s="1" t="s">
        <v>5</v>
      </c>
      <c r="C63" s="2">
        <v>753.63</v>
      </c>
      <c r="D63" s="2">
        <v>753.63</v>
      </c>
      <c r="E63" s="2"/>
      <c r="F63" s="1" t="s">
        <v>55</v>
      </c>
      <c r="G63" s="35" t="s">
        <v>54</v>
      </c>
    </row>
    <row r="64" spans="1:7" ht="12.75" outlineLevel="2">
      <c r="A64" s="34" t="s">
        <v>170</v>
      </c>
      <c r="B64" s="1" t="s">
        <v>5</v>
      </c>
      <c r="C64" s="2">
        <v>2620.72</v>
      </c>
      <c r="D64" s="2">
        <v>2620.72</v>
      </c>
      <c r="E64" s="2"/>
      <c r="F64" s="1" t="s">
        <v>55</v>
      </c>
      <c r="G64" s="35" t="s">
        <v>54</v>
      </c>
    </row>
    <row r="65" spans="1:7" ht="12.75" outlineLevel="2">
      <c r="A65" s="34" t="s">
        <v>170</v>
      </c>
      <c r="B65" s="1" t="s">
        <v>5</v>
      </c>
      <c r="C65" s="2">
        <v>427.81</v>
      </c>
      <c r="D65" s="2">
        <v>427.81</v>
      </c>
      <c r="E65" s="2"/>
      <c r="F65" s="1" t="s">
        <v>55</v>
      </c>
      <c r="G65" s="35" t="s">
        <v>54</v>
      </c>
    </row>
    <row r="66" spans="1:7" ht="13.5" outlineLevel="1" thickBot="1">
      <c r="A66" s="32" t="s">
        <v>187</v>
      </c>
      <c r="B66" s="6"/>
      <c r="C66" s="7">
        <f>SUBTOTAL(9,C59:C65)</f>
        <v>10925.119999999999</v>
      </c>
      <c r="D66" s="7">
        <f>SUBTOTAL(9,D59:D65)</f>
        <v>10925.119999999999</v>
      </c>
      <c r="E66" s="7">
        <f>SUBTOTAL(9,E59:E65)</f>
        <v>0</v>
      </c>
      <c r="F66" s="6"/>
      <c r="G66" s="33"/>
    </row>
    <row r="67" spans="1:7" ht="12.75" outlineLevel="2">
      <c r="A67" s="30" t="s">
        <v>170</v>
      </c>
      <c r="B67" s="4" t="s">
        <v>5</v>
      </c>
      <c r="C67" s="5">
        <v>1367.62</v>
      </c>
      <c r="D67" s="5">
        <v>1367.62</v>
      </c>
      <c r="E67" s="5"/>
      <c r="F67" s="4" t="s">
        <v>30</v>
      </c>
      <c r="G67" s="31" t="s">
        <v>31</v>
      </c>
    </row>
    <row r="68" spans="1:7" ht="13.5" outlineLevel="1" thickBot="1">
      <c r="A68" s="32" t="s">
        <v>188</v>
      </c>
      <c r="B68" s="6"/>
      <c r="C68" s="7">
        <f>SUBTOTAL(9,C67:C67)</f>
        <v>1367.62</v>
      </c>
      <c r="D68" s="7">
        <f>SUBTOTAL(9,D67:D67)</f>
        <v>1367.62</v>
      </c>
      <c r="E68" s="7">
        <f>SUBTOTAL(9,E67:E67)</f>
        <v>0</v>
      </c>
      <c r="F68" s="6"/>
      <c r="G68" s="33"/>
    </row>
    <row r="69" spans="1:7" ht="12.75" outlineLevel="2">
      <c r="A69" s="30" t="s">
        <v>170</v>
      </c>
      <c r="B69" s="4" t="s">
        <v>5</v>
      </c>
      <c r="C69" s="5">
        <v>58.66</v>
      </c>
      <c r="D69" s="5">
        <v>58.66</v>
      </c>
      <c r="E69" s="5"/>
      <c r="F69" s="4" t="s">
        <v>107</v>
      </c>
      <c r="G69" s="31" t="s">
        <v>106</v>
      </c>
    </row>
    <row r="70" spans="1:7" ht="12.75" outlineLevel="2">
      <c r="A70" s="34" t="s">
        <v>170</v>
      </c>
      <c r="B70" s="1" t="s">
        <v>5</v>
      </c>
      <c r="C70" s="2">
        <v>3788.57</v>
      </c>
      <c r="D70" s="2">
        <v>3788.57</v>
      </c>
      <c r="E70" s="2"/>
      <c r="F70" s="1" t="s">
        <v>107</v>
      </c>
      <c r="G70" s="35" t="s">
        <v>106</v>
      </c>
    </row>
    <row r="71" spans="1:7" ht="13.5" outlineLevel="1" thickBot="1">
      <c r="A71" s="32" t="s">
        <v>189</v>
      </c>
      <c r="B71" s="6"/>
      <c r="C71" s="7">
        <f>SUBTOTAL(9,C69:C70)</f>
        <v>3847.23</v>
      </c>
      <c r="D71" s="7">
        <f>SUBTOTAL(9,D69:D70)</f>
        <v>3847.23</v>
      </c>
      <c r="E71" s="7">
        <f>SUBTOTAL(9,E69:E70)</f>
        <v>0</v>
      </c>
      <c r="F71" s="6"/>
      <c r="G71" s="33"/>
    </row>
    <row r="72" spans="1:7" ht="12.75" outlineLevel="2">
      <c r="A72" s="30" t="s">
        <v>170</v>
      </c>
      <c r="B72" s="4" t="s">
        <v>5</v>
      </c>
      <c r="C72" s="5">
        <v>1746.34</v>
      </c>
      <c r="D72" s="5">
        <v>1746.34</v>
      </c>
      <c r="E72" s="5"/>
      <c r="F72" s="4" t="s">
        <v>18</v>
      </c>
      <c r="G72" s="31" t="s">
        <v>19</v>
      </c>
    </row>
    <row r="73" spans="1:7" ht="13.5" outlineLevel="1" thickBot="1">
      <c r="A73" s="32" t="s">
        <v>190</v>
      </c>
      <c r="B73" s="6"/>
      <c r="C73" s="7">
        <f>SUBTOTAL(9,C72:C72)</f>
        <v>1746.34</v>
      </c>
      <c r="D73" s="7">
        <f>SUBTOTAL(9,D72:D72)</f>
        <v>1746.34</v>
      </c>
      <c r="E73" s="7">
        <f>SUBTOTAL(9,E72:E72)</f>
        <v>0</v>
      </c>
      <c r="F73" s="6"/>
      <c r="G73" s="33"/>
    </row>
    <row r="74" spans="1:7" ht="12.75" outlineLevel="2">
      <c r="A74" s="30" t="s">
        <v>170</v>
      </c>
      <c r="B74" s="4" t="s">
        <v>5</v>
      </c>
      <c r="C74" s="5">
        <v>26.8</v>
      </c>
      <c r="D74" s="5">
        <v>26.8</v>
      </c>
      <c r="E74" s="5"/>
      <c r="F74" s="4" t="s">
        <v>164</v>
      </c>
      <c r="G74" s="31" t="s">
        <v>165</v>
      </c>
    </row>
    <row r="75" spans="1:7" ht="13.5" outlineLevel="1" thickBot="1">
      <c r="A75" s="32" t="s">
        <v>191</v>
      </c>
      <c r="B75" s="6"/>
      <c r="C75" s="7">
        <f>SUBTOTAL(9,C74:C74)</f>
        <v>26.8</v>
      </c>
      <c r="D75" s="7">
        <f>SUBTOTAL(9,D74:D74)</f>
        <v>26.8</v>
      </c>
      <c r="E75" s="7">
        <f>SUBTOTAL(9,E74:E74)</f>
        <v>0</v>
      </c>
      <c r="F75" s="6"/>
      <c r="G75" s="33"/>
    </row>
    <row r="76" spans="1:7" ht="12.75" outlineLevel="2">
      <c r="A76" s="30" t="s">
        <v>170</v>
      </c>
      <c r="B76" s="4" t="s">
        <v>5</v>
      </c>
      <c r="C76" s="5">
        <v>211.2</v>
      </c>
      <c r="D76" s="5">
        <v>211.2</v>
      </c>
      <c r="E76" s="5"/>
      <c r="F76" s="4" t="s">
        <v>50</v>
      </c>
      <c r="G76" s="31" t="s">
        <v>51</v>
      </c>
    </row>
    <row r="77" spans="1:7" ht="12.75" outlineLevel="2">
      <c r="A77" s="34" t="s">
        <v>170</v>
      </c>
      <c r="B77" s="1" t="s">
        <v>5</v>
      </c>
      <c r="C77" s="2">
        <v>107.31</v>
      </c>
      <c r="D77" s="2">
        <v>107.31</v>
      </c>
      <c r="E77" s="2"/>
      <c r="F77" s="1" t="s">
        <v>50</v>
      </c>
      <c r="G77" s="35" t="s">
        <v>51</v>
      </c>
    </row>
    <row r="78" spans="1:7" ht="12.75" outlineLevel="2">
      <c r="A78" s="34" t="s">
        <v>170</v>
      </c>
      <c r="B78" s="1" t="s">
        <v>5</v>
      </c>
      <c r="C78" s="2">
        <v>23.24</v>
      </c>
      <c r="D78" s="2">
        <v>23.24</v>
      </c>
      <c r="E78" s="2"/>
      <c r="F78" s="1" t="s">
        <v>50</v>
      </c>
      <c r="G78" s="35" t="s">
        <v>51</v>
      </c>
    </row>
    <row r="79" spans="1:7" ht="13.5" outlineLevel="1" thickBot="1">
      <c r="A79" s="32" t="s">
        <v>192</v>
      </c>
      <c r="B79" s="6"/>
      <c r="C79" s="7">
        <f>SUBTOTAL(9,C76:C78)</f>
        <v>341.75</v>
      </c>
      <c r="D79" s="7">
        <f>SUBTOTAL(9,D76:D78)</f>
        <v>341.75</v>
      </c>
      <c r="E79" s="7">
        <f>SUBTOTAL(9,E76:E78)</f>
        <v>0</v>
      </c>
      <c r="F79" s="6"/>
      <c r="G79" s="33"/>
    </row>
    <row r="80" spans="1:7" ht="12.75" outlineLevel="2">
      <c r="A80" s="30" t="s">
        <v>170</v>
      </c>
      <c r="B80" s="4" t="s">
        <v>5</v>
      </c>
      <c r="C80" s="5">
        <v>3749.81</v>
      </c>
      <c r="D80" s="5">
        <v>3749.81</v>
      </c>
      <c r="E80" s="5"/>
      <c r="F80" s="4" t="s">
        <v>12</v>
      </c>
      <c r="G80" s="31" t="s">
        <v>13</v>
      </c>
    </row>
    <row r="81" spans="1:7" ht="12.75" outlineLevel="2">
      <c r="A81" s="34" t="s">
        <v>170</v>
      </c>
      <c r="B81" s="1" t="s">
        <v>5</v>
      </c>
      <c r="C81" s="2">
        <v>230.81</v>
      </c>
      <c r="D81" s="2">
        <v>230.81</v>
      </c>
      <c r="E81" s="2"/>
      <c r="F81" s="1" t="s">
        <v>12</v>
      </c>
      <c r="G81" s="35" t="s">
        <v>13</v>
      </c>
    </row>
    <row r="82" spans="1:7" ht="13.5" outlineLevel="1" thickBot="1">
      <c r="A82" s="32" t="s">
        <v>193</v>
      </c>
      <c r="B82" s="6"/>
      <c r="C82" s="7">
        <f>SUBTOTAL(9,C80:C81)</f>
        <v>3980.62</v>
      </c>
      <c r="D82" s="7">
        <f>SUBTOTAL(9,D80:D81)</f>
        <v>3980.62</v>
      </c>
      <c r="E82" s="7">
        <f>SUBTOTAL(9,E80:E81)</f>
        <v>0</v>
      </c>
      <c r="F82" s="6"/>
      <c r="G82" s="33"/>
    </row>
    <row r="83" spans="1:7" ht="12.75" outlineLevel="2">
      <c r="A83" s="30" t="s">
        <v>170</v>
      </c>
      <c r="B83" s="4" t="s">
        <v>5</v>
      </c>
      <c r="C83" s="5">
        <v>976.36</v>
      </c>
      <c r="D83" s="5">
        <v>976.36</v>
      </c>
      <c r="E83" s="5"/>
      <c r="F83" s="4" t="s">
        <v>155</v>
      </c>
      <c r="G83" s="31" t="s">
        <v>154</v>
      </c>
    </row>
    <row r="84" spans="1:7" ht="13.5" outlineLevel="1" thickBot="1">
      <c r="A84" s="32" t="s">
        <v>194</v>
      </c>
      <c r="B84" s="6"/>
      <c r="C84" s="7">
        <f>SUBTOTAL(9,C83:C83)</f>
        <v>976.36</v>
      </c>
      <c r="D84" s="7">
        <f>SUBTOTAL(9,D83:D83)</f>
        <v>976.36</v>
      </c>
      <c r="E84" s="7">
        <f>SUBTOTAL(9,E83:E83)</f>
        <v>0</v>
      </c>
      <c r="F84" s="6"/>
      <c r="G84" s="33"/>
    </row>
    <row r="85" spans="1:7" ht="12.75" outlineLevel="2">
      <c r="A85" s="30" t="s">
        <v>170</v>
      </c>
      <c r="B85" s="4" t="s">
        <v>5</v>
      </c>
      <c r="C85" s="5">
        <v>128.04</v>
      </c>
      <c r="D85" s="5">
        <v>128.04</v>
      </c>
      <c r="E85" s="5"/>
      <c r="F85" s="4" t="s">
        <v>24</v>
      </c>
      <c r="G85" s="31" t="s">
        <v>25</v>
      </c>
    </row>
    <row r="86" spans="1:7" ht="12.75" outlineLevel="2">
      <c r="A86" s="34" t="s">
        <v>170</v>
      </c>
      <c r="B86" s="1" t="s">
        <v>5</v>
      </c>
      <c r="C86" s="2">
        <v>87.99</v>
      </c>
      <c r="D86" s="2">
        <v>87.99</v>
      </c>
      <c r="E86" s="2"/>
      <c r="F86" s="1" t="s">
        <v>24</v>
      </c>
      <c r="G86" s="35" t="s">
        <v>25</v>
      </c>
    </row>
    <row r="87" spans="1:7" ht="12.75" outlineLevel="2">
      <c r="A87" s="34" t="s">
        <v>170</v>
      </c>
      <c r="B87" s="1" t="s">
        <v>5</v>
      </c>
      <c r="C87" s="2">
        <v>312.35</v>
      </c>
      <c r="D87" s="2">
        <v>312.35</v>
      </c>
      <c r="E87" s="2"/>
      <c r="F87" s="1" t="s">
        <v>24</v>
      </c>
      <c r="G87" s="35" t="s">
        <v>25</v>
      </c>
    </row>
    <row r="88" spans="1:7" ht="12.75" outlineLevel="2">
      <c r="A88" s="34" t="s">
        <v>170</v>
      </c>
      <c r="B88" s="1" t="s">
        <v>5</v>
      </c>
      <c r="C88" s="2">
        <v>506.05</v>
      </c>
      <c r="D88" s="2">
        <v>506.05</v>
      </c>
      <c r="E88" s="2"/>
      <c r="F88" s="1" t="s">
        <v>24</v>
      </c>
      <c r="G88" s="35" t="s">
        <v>25</v>
      </c>
    </row>
    <row r="89" spans="1:7" ht="12.75" outlineLevel="2">
      <c r="A89" s="34" t="s">
        <v>170</v>
      </c>
      <c r="B89" s="1" t="s">
        <v>5</v>
      </c>
      <c r="C89" s="2">
        <v>59.29</v>
      </c>
      <c r="D89" s="2">
        <v>59.29</v>
      </c>
      <c r="E89" s="2"/>
      <c r="F89" s="1" t="s">
        <v>24</v>
      </c>
      <c r="G89" s="35" t="s">
        <v>25</v>
      </c>
    </row>
    <row r="90" spans="1:7" ht="12.75" outlineLevel="2">
      <c r="A90" s="34" t="s">
        <v>170</v>
      </c>
      <c r="B90" s="1" t="s">
        <v>5</v>
      </c>
      <c r="C90" s="2">
        <v>10.84</v>
      </c>
      <c r="D90" s="2">
        <v>10.84</v>
      </c>
      <c r="E90" s="2"/>
      <c r="F90" s="1" t="s">
        <v>24</v>
      </c>
      <c r="G90" s="35" t="s">
        <v>25</v>
      </c>
    </row>
    <row r="91" spans="1:7" ht="12.75" outlineLevel="2">
      <c r="A91" s="34" t="s">
        <v>170</v>
      </c>
      <c r="B91" s="1" t="s">
        <v>5</v>
      </c>
      <c r="C91" s="2">
        <v>91.09</v>
      </c>
      <c r="D91" s="2">
        <v>91.09</v>
      </c>
      <c r="E91" s="2"/>
      <c r="F91" s="1" t="s">
        <v>24</v>
      </c>
      <c r="G91" s="35" t="s">
        <v>25</v>
      </c>
    </row>
    <row r="92" spans="1:7" ht="12.75" outlineLevel="2">
      <c r="A92" s="34" t="s">
        <v>170</v>
      </c>
      <c r="B92" s="1" t="s">
        <v>5</v>
      </c>
      <c r="C92" s="2">
        <v>163.28</v>
      </c>
      <c r="D92" s="2">
        <v>163.28</v>
      </c>
      <c r="E92" s="2"/>
      <c r="F92" s="1" t="s">
        <v>24</v>
      </c>
      <c r="G92" s="35" t="s">
        <v>25</v>
      </c>
    </row>
    <row r="93" spans="1:7" ht="12.75" outlineLevel="2">
      <c r="A93" s="34" t="s">
        <v>170</v>
      </c>
      <c r="B93" s="1" t="s">
        <v>5</v>
      </c>
      <c r="C93" s="2">
        <v>76.26</v>
      </c>
      <c r="D93" s="2">
        <v>76.26</v>
      </c>
      <c r="E93" s="2"/>
      <c r="F93" s="1" t="s">
        <v>24</v>
      </c>
      <c r="G93" s="35" t="s">
        <v>25</v>
      </c>
    </row>
    <row r="94" spans="1:7" ht="12.75" outlineLevel="2">
      <c r="A94" s="39" t="s">
        <v>170</v>
      </c>
      <c r="B94" s="23" t="s">
        <v>5</v>
      </c>
      <c r="C94" s="24">
        <v>4064.53</v>
      </c>
      <c r="D94" s="24">
        <v>0</v>
      </c>
      <c r="E94" s="24">
        <v>4064.53</v>
      </c>
      <c r="F94" s="23" t="s">
        <v>24</v>
      </c>
      <c r="G94" s="40" t="s">
        <v>25</v>
      </c>
    </row>
    <row r="95" spans="1:7" ht="12.75" outlineLevel="2">
      <c r="A95" s="34" t="s">
        <v>170</v>
      </c>
      <c r="B95" s="1" t="s">
        <v>5</v>
      </c>
      <c r="C95" s="2">
        <v>67.82</v>
      </c>
      <c r="D95" s="2">
        <v>67.82</v>
      </c>
      <c r="E95" s="2"/>
      <c r="F95" s="1" t="s">
        <v>24</v>
      </c>
      <c r="G95" s="35" t="s">
        <v>25</v>
      </c>
    </row>
    <row r="96" spans="1:7" ht="12.75" outlineLevel="2">
      <c r="A96" s="34" t="s">
        <v>170</v>
      </c>
      <c r="B96" s="1" t="s">
        <v>5</v>
      </c>
      <c r="C96" s="2">
        <v>1528.69</v>
      </c>
      <c r="D96" s="2">
        <v>1528.69</v>
      </c>
      <c r="E96" s="2"/>
      <c r="F96" s="1" t="s">
        <v>24</v>
      </c>
      <c r="G96" s="35" t="s">
        <v>25</v>
      </c>
    </row>
    <row r="97" spans="1:7" ht="12.75" outlineLevel="2">
      <c r="A97" s="34" t="s">
        <v>170</v>
      </c>
      <c r="B97" s="1" t="s">
        <v>5</v>
      </c>
      <c r="C97" s="2">
        <v>18.8</v>
      </c>
      <c r="D97" s="2">
        <v>18.8</v>
      </c>
      <c r="E97" s="2"/>
      <c r="F97" s="1" t="s">
        <v>24</v>
      </c>
      <c r="G97" s="35" t="s">
        <v>25</v>
      </c>
    </row>
    <row r="98" spans="1:7" ht="13.5" outlineLevel="1" thickBot="1">
      <c r="A98" s="32" t="s">
        <v>195</v>
      </c>
      <c r="B98" s="6"/>
      <c r="C98" s="7">
        <f>SUBTOTAL(9,C85:C97)</f>
        <v>7115.03</v>
      </c>
      <c r="D98" s="7">
        <f>SUBTOTAL(9,D85:D97)</f>
        <v>3050.5</v>
      </c>
      <c r="E98" s="7">
        <f>SUBTOTAL(9,E85:E97)</f>
        <v>4064.53</v>
      </c>
      <c r="F98" s="6"/>
      <c r="G98" s="33"/>
    </row>
    <row r="99" spans="1:7" ht="12.75" outlineLevel="2">
      <c r="A99" s="30" t="s">
        <v>170</v>
      </c>
      <c r="B99" s="4" t="s">
        <v>5</v>
      </c>
      <c r="C99" s="5">
        <v>922.92</v>
      </c>
      <c r="D99" s="5">
        <v>922.92</v>
      </c>
      <c r="E99" s="5"/>
      <c r="F99" s="4" t="s">
        <v>16</v>
      </c>
      <c r="G99" s="31" t="s">
        <v>17</v>
      </c>
    </row>
    <row r="100" spans="1:7" ht="13.5" outlineLevel="1" thickBot="1">
      <c r="A100" s="32" t="s">
        <v>196</v>
      </c>
      <c r="B100" s="6"/>
      <c r="C100" s="7">
        <f>SUBTOTAL(9,C99:C99)</f>
        <v>922.92</v>
      </c>
      <c r="D100" s="7">
        <f>SUBTOTAL(9,D99:D99)</f>
        <v>922.92</v>
      </c>
      <c r="E100" s="7">
        <f>SUBTOTAL(9,E99:E99)</f>
        <v>0</v>
      </c>
      <c r="F100" s="6"/>
      <c r="G100" s="33"/>
    </row>
    <row r="101" spans="1:7" ht="12.75" outlineLevel="2">
      <c r="A101" s="30" t="s">
        <v>170</v>
      </c>
      <c r="B101" s="4" t="s">
        <v>5</v>
      </c>
      <c r="C101" s="5">
        <v>464.79</v>
      </c>
      <c r="D101" s="5">
        <v>464.79</v>
      </c>
      <c r="E101" s="5"/>
      <c r="F101" s="4" t="s">
        <v>26</v>
      </c>
      <c r="G101" s="31" t="s">
        <v>27</v>
      </c>
    </row>
    <row r="102" spans="1:7" ht="12.75" outlineLevel="2">
      <c r="A102" s="34" t="s">
        <v>170</v>
      </c>
      <c r="B102" s="1" t="s">
        <v>5</v>
      </c>
      <c r="C102" s="2">
        <v>988.91</v>
      </c>
      <c r="D102" s="2">
        <v>988.91</v>
      </c>
      <c r="E102" s="2"/>
      <c r="F102" s="1" t="s">
        <v>26</v>
      </c>
      <c r="G102" s="35" t="s">
        <v>27</v>
      </c>
    </row>
    <row r="103" spans="1:7" ht="12.75" outlineLevel="2">
      <c r="A103" s="34" t="s">
        <v>170</v>
      </c>
      <c r="B103" s="1" t="s">
        <v>5</v>
      </c>
      <c r="C103" s="2">
        <v>551.47</v>
      </c>
      <c r="D103" s="2">
        <v>551.47</v>
      </c>
      <c r="E103" s="2"/>
      <c r="F103" s="1" t="s">
        <v>26</v>
      </c>
      <c r="G103" s="35" t="s">
        <v>27</v>
      </c>
    </row>
    <row r="104" spans="1:7" ht="13.5" outlineLevel="1" thickBot="1">
      <c r="A104" s="32" t="s">
        <v>197</v>
      </c>
      <c r="B104" s="6"/>
      <c r="C104" s="7">
        <f>SUBTOTAL(9,C101:C103)</f>
        <v>2005.17</v>
      </c>
      <c r="D104" s="7">
        <f>SUBTOTAL(9,D101:D103)</f>
        <v>2005.17</v>
      </c>
      <c r="E104" s="7">
        <f>SUBTOTAL(9,E101:E103)</f>
        <v>0</v>
      </c>
      <c r="F104" s="6"/>
      <c r="G104" s="33"/>
    </row>
    <row r="105" spans="1:7" ht="12.75" outlineLevel="2">
      <c r="A105" s="30" t="s">
        <v>170</v>
      </c>
      <c r="B105" s="4" t="s">
        <v>5</v>
      </c>
      <c r="C105" s="5">
        <v>2423.59</v>
      </c>
      <c r="D105" s="5">
        <v>2423.59</v>
      </c>
      <c r="E105" s="5"/>
      <c r="F105" s="4" t="s">
        <v>117</v>
      </c>
      <c r="G105" s="31" t="s">
        <v>116</v>
      </c>
    </row>
    <row r="106" spans="1:7" ht="12.75" outlineLevel="2">
      <c r="A106" s="34" t="s">
        <v>170</v>
      </c>
      <c r="B106" s="1" t="s">
        <v>5</v>
      </c>
      <c r="C106" s="2">
        <v>2539.79</v>
      </c>
      <c r="D106" s="2">
        <v>2539.79</v>
      </c>
      <c r="E106" s="2"/>
      <c r="F106" s="1" t="s">
        <v>117</v>
      </c>
      <c r="G106" s="35" t="s">
        <v>116</v>
      </c>
    </row>
    <row r="107" spans="1:7" ht="13.5" outlineLevel="1" thickBot="1">
      <c r="A107" s="32" t="s">
        <v>198</v>
      </c>
      <c r="B107" s="6"/>
      <c r="C107" s="7">
        <f>SUBTOTAL(9,C105:C106)</f>
        <v>4963.38</v>
      </c>
      <c r="D107" s="7">
        <f>SUBTOTAL(9,D105:D106)</f>
        <v>4963.38</v>
      </c>
      <c r="E107" s="7">
        <f>SUBTOTAL(9,E105:E106)</f>
        <v>0</v>
      </c>
      <c r="F107" s="6"/>
      <c r="G107" s="33"/>
    </row>
    <row r="108" spans="1:7" ht="12.75" outlineLevel="2">
      <c r="A108" s="30" t="s">
        <v>170</v>
      </c>
      <c r="B108" s="4" t="s">
        <v>5</v>
      </c>
      <c r="C108" s="5">
        <v>9.4</v>
      </c>
      <c r="D108" s="5">
        <v>9.4</v>
      </c>
      <c r="E108" s="5"/>
      <c r="F108" s="4" t="s">
        <v>64</v>
      </c>
      <c r="G108" s="31" t="s">
        <v>65</v>
      </c>
    </row>
    <row r="109" spans="1:7" ht="12.75" outlineLevel="2">
      <c r="A109" s="34" t="s">
        <v>170</v>
      </c>
      <c r="B109" s="1" t="s">
        <v>5</v>
      </c>
      <c r="C109" s="2">
        <v>735.29</v>
      </c>
      <c r="D109" s="2">
        <v>735.29</v>
      </c>
      <c r="E109" s="2"/>
      <c r="F109" s="1" t="s">
        <v>64</v>
      </c>
      <c r="G109" s="35" t="s">
        <v>65</v>
      </c>
    </row>
    <row r="110" spans="1:7" ht="12.75" outlineLevel="2">
      <c r="A110" s="34" t="s">
        <v>170</v>
      </c>
      <c r="B110" s="1" t="s">
        <v>5</v>
      </c>
      <c r="C110" s="2">
        <v>4517.99</v>
      </c>
      <c r="D110" s="2">
        <f>C110-E110</f>
        <v>1817.9899999999998</v>
      </c>
      <c r="E110" s="2">
        <v>2700</v>
      </c>
      <c r="F110" s="1" t="s">
        <v>64</v>
      </c>
      <c r="G110" s="35" t="s">
        <v>65</v>
      </c>
    </row>
    <row r="111" spans="1:7" ht="13.5" outlineLevel="1" thickBot="1">
      <c r="A111" s="32" t="s">
        <v>199</v>
      </c>
      <c r="B111" s="6"/>
      <c r="C111" s="7">
        <f>SUBTOTAL(9,C108:C110)</f>
        <v>5262.679999999999</v>
      </c>
      <c r="D111" s="7">
        <f>SUBTOTAL(9,D108:D110)</f>
        <v>2562.68</v>
      </c>
      <c r="E111" s="7">
        <f>SUBTOTAL(9,E108:E110)</f>
        <v>2700</v>
      </c>
      <c r="F111" s="6"/>
      <c r="G111" s="33"/>
    </row>
    <row r="112" spans="1:7" ht="12.75" outlineLevel="2">
      <c r="A112" s="30" t="s">
        <v>170</v>
      </c>
      <c r="B112" s="4" t="s">
        <v>5</v>
      </c>
      <c r="C112" s="5">
        <v>748.36</v>
      </c>
      <c r="D112" s="5">
        <v>748.36</v>
      </c>
      <c r="E112" s="5"/>
      <c r="F112" s="4" t="s">
        <v>92</v>
      </c>
      <c r="G112" s="31" t="s">
        <v>93</v>
      </c>
    </row>
    <row r="113" spans="1:7" ht="12.75" outlineLevel="2">
      <c r="A113" s="39" t="s">
        <v>170</v>
      </c>
      <c r="B113" s="23" t="s">
        <v>5</v>
      </c>
      <c r="C113" s="24">
        <v>5022.38</v>
      </c>
      <c r="D113" s="24">
        <v>0</v>
      </c>
      <c r="E113" s="24">
        <v>5022.38</v>
      </c>
      <c r="F113" s="23" t="s">
        <v>92</v>
      </c>
      <c r="G113" s="40" t="s">
        <v>93</v>
      </c>
    </row>
    <row r="114" spans="1:7" ht="12.75" outlineLevel="2">
      <c r="A114" s="34" t="s">
        <v>170</v>
      </c>
      <c r="B114" s="1" t="s">
        <v>5</v>
      </c>
      <c r="C114" s="2">
        <v>1052.55</v>
      </c>
      <c r="D114" s="2">
        <v>1052.55</v>
      </c>
      <c r="E114" s="2"/>
      <c r="F114" s="1" t="s">
        <v>92</v>
      </c>
      <c r="G114" s="35" t="s">
        <v>93</v>
      </c>
    </row>
    <row r="115" spans="1:7" ht="12.75" outlineLevel="2">
      <c r="A115" s="34" t="s">
        <v>170</v>
      </c>
      <c r="B115" s="1" t="s">
        <v>5</v>
      </c>
      <c r="C115" s="2">
        <v>1702.48</v>
      </c>
      <c r="D115" s="2">
        <v>1702.48</v>
      </c>
      <c r="E115" s="2"/>
      <c r="F115" s="1" t="s">
        <v>92</v>
      </c>
      <c r="G115" s="35" t="s">
        <v>93</v>
      </c>
    </row>
    <row r="116" spans="1:7" ht="12.75" outlineLevel="2">
      <c r="A116" s="34" t="s">
        <v>170</v>
      </c>
      <c r="B116" s="1" t="s">
        <v>5</v>
      </c>
      <c r="C116" s="2">
        <v>468.27</v>
      </c>
      <c r="D116" s="2">
        <v>468.27</v>
      </c>
      <c r="E116" s="2"/>
      <c r="F116" s="1" t="s">
        <v>92</v>
      </c>
      <c r="G116" s="35" t="s">
        <v>93</v>
      </c>
    </row>
    <row r="117" spans="1:7" ht="12.75" outlineLevel="2">
      <c r="A117" s="34" t="s">
        <v>170</v>
      </c>
      <c r="B117" s="1" t="s">
        <v>5</v>
      </c>
      <c r="C117" s="2">
        <v>715.93</v>
      </c>
      <c r="D117" s="2">
        <v>715.93</v>
      </c>
      <c r="E117" s="2"/>
      <c r="F117" s="1" t="s">
        <v>92</v>
      </c>
      <c r="G117" s="35" t="s">
        <v>93</v>
      </c>
    </row>
    <row r="118" spans="1:7" ht="13.5" outlineLevel="1" thickBot="1">
      <c r="A118" s="32" t="s">
        <v>200</v>
      </c>
      <c r="B118" s="6"/>
      <c r="C118" s="7">
        <f>SUBTOTAL(9,C112:C117)</f>
        <v>9709.970000000001</v>
      </c>
      <c r="D118" s="7">
        <f>SUBTOTAL(9,D112:D117)</f>
        <v>4687.59</v>
      </c>
      <c r="E118" s="7">
        <f>SUBTOTAL(9,E112:E117)</f>
        <v>5022.38</v>
      </c>
      <c r="F118" s="6"/>
      <c r="G118" s="33"/>
    </row>
    <row r="119" spans="1:7" ht="12.75" outlineLevel="2">
      <c r="A119" s="30" t="s">
        <v>170</v>
      </c>
      <c r="B119" s="4" t="s">
        <v>5</v>
      </c>
      <c r="C119" s="5">
        <v>3241.92</v>
      </c>
      <c r="D119" s="5">
        <v>3241.92</v>
      </c>
      <c r="E119" s="5"/>
      <c r="F119" s="4" t="s">
        <v>147</v>
      </c>
      <c r="G119" s="31" t="s">
        <v>146</v>
      </c>
    </row>
    <row r="120" spans="1:7" ht="13.5" outlineLevel="1" thickBot="1">
      <c r="A120" s="32" t="s">
        <v>201</v>
      </c>
      <c r="B120" s="6"/>
      <c r="C120" s="7">
        <f>SUBTOTAL(9,C119:C119)</f>
        <v>3241.92</v>
      </c>
      <c r="D120" s="7">
        <f>SUBTOTAL(9,D119:D119)</f>
        <v>3241.92</v>
      </c>
      <c r="E120" s="7">
        <f>SUBTOTAL(9,E119:E119)</f>
        <v>0</v>
      </c>
      <c r="F120" s="6"/>
      <c r="G120" s="33"/>
    </row>
    <row r="121" spans="1:7" ht="12.75" outlineLevel="2">
      <c r="A121" s="30" t="s">
        <v>170</v>
      </c>
      <c r="B121" s="4" t="s">
        <v>5</v>
      </c>
      <c r="C121" s="5">
        <v>2301.23</v>
      </c>
      <c r="D121" s="5">
        <v>2301.23</v>
      </c>
      <c r="E121" s="5"/>
      <c r="F121" s="4" t="s">
        <v>157</v>
      </c>
      <c r="G121" s="31" t="s">
        <v>156</v>
      </c>
    </row>
    <row r="122" spans="1:7" ht="12.75" outlineLevel="2">
      <c r="A122" s="34" t="s">
        <v>170</v>
      </c>
      <c r="B122" s="1" t="s">
        <v>5</v>
      </c>
      <c r="C122" s="2">
        <v>679.12</v>
      </c>
      <c r="D122" s="2">
        <v>679.12</v>
      </c>
      <c r="E122" s="2"/>
      <c r="F122" s="1" t="s">
        <v>157</v>
      </c>
      <c r="G122" s="35" t="s">
        <v>156</v>
      </c>
    </row>
    <row r="123" spans="1:7" ht="13.5" outlineLevel="1" thickBot="1">
      <c r="A123" s="32" t="s">
        <v>202</v>
      </c>
      <c r="B123" s="6"/>
      <c r="C123" s="7">
        <f>SUBTOTAL(9,C121:C122)</f>
        <v>2980.35</v>
      </c>
      <c r="D123" s="7">
        <f>SUBTOTAL(9,D121:D122)</f>
        <v>2980.35</v>
      </c>
      <c r="E123" s="7">
        <f>SUBTOTAL(9,E121:E122)</f>
        <v>0</v>
      </c>
      <c r="F123" s="6"/>
      <c r="G123" s="33"/>
    </row>
    <row r="124" spans="1:7" ht="12.75" outlineLevel="2">
      <c r="A124" s="30" t="s">
        <v>170</v>
      </c>
      <c r="B124" s="4" t="s">
        <v>5</v>
      </c>
      <c r="C124" s="5">
        <v>236.95</v>
      </c>
      <c r="D124" s="5">
        <v>236.95</v>
      </c>
      <c r="E124" s="5"/>
      <c r="F124" s="4" t="s">
        <v>153</v>
      </c>
      <c r="G124" s="31" t="s">
        <v>152</v>
      </c>
    </row>
    <row r="125" spans="1:7" ht="13.5" outlineLevel="1" thickBot="1">
      <c r="A125" s="32" t="s">
        <v>203</v>
      </c>
      <c r="B125" s="6"/>
      <c r="C125" s="7">
        <f>SUBTOTAL(9,C124:C124)</f>
        <v>236.95</v>
      </c>
      <c r="D125" s="7">
        <f>SUBTOTAL(9,D124:D124)</f>
        <v>236.95</v>
      </c>
      <c r="E125" s="7">
        <f>SUBTOTAL(9,E124:E124)</f>
        <v>0</v>
      </c>
      <c r="F125" s="6"/>
      <c r="G125" s="33"/>
    </row>
    <row r="126" spans="1:7" ht="12.75" outlineLevel="2">
      <c r="A126" s="30" t="s">
        <v>170</v>
      </c>
      <c r="B126" s="4" t="s">
        <v>5</v>
      </c>
      <c r="C126" s="5">
        <v>1519.6</v>
      </c>
      <c r="D126" s="5">
        <v>1519.6</v>
      </c>
      <c r="E126" s="5"/>
      <c r="F126" s="4" t="s">
        <v>151</v>
      </c>
      <c r="G126" s="31" t="s">
        <v>150</v>
      </c>
    </row>
    <row r="127" spans="1:7" ht="12.75" outlineLevel="2">
      <c r="A127" s="34" t="s">
        <v>170</v>
      </c>
      <c r="B127" s="1" t="s">
        <v>5</v>
      </c>
      <c r="C127" s="2">
        <v>580.08</v>
      </c>
      <c r="D127" s="2">
        <v>580.08</v>
      </c>
      <c r="E127" s="2"/>
      <c r="F127" s="1" t="s">
        <v>151</v>
      </c>
      <c r="G127" s="35" t="s">
        <v>150</v>
      </c>
    </row>
    <row r="128" spans="1:7" ht="13.5" outlineLevel="1" thickBot="1">
      <c r="A128" s="32" t="s">
        <v>204</v>
      </c>
      <c r="B128" s="6"/>
      <c r="C128" s="7">
        <f>SUBTOTAL(9,C126:C127)</f>
        <v>2099.68</v>
      </c>
      <c r="D128" s="7">
        <f>SUBTOTAL(9,D126:D127)</f>
        <v>2099.68</v>
      </c>
      <c r="E128" s="7">
        <f>SUBTOTAL(9,E126:E127)</f>
        <v>0</v>
      </c>
      <c r="F128" s="6"/>
      <c r="G128" s="33"/>
    </row>
    <row r="129" spans="1:7" ht="12.75" outlineLevel="2">
      <c r="A129" s="30" t="s">
        <v>170</v>
      </c>
      <c r="B129" s="4" t="s">
        <v>5</v>
      </c>
      <c r="C129" s="5">
        <v>2647.3</v>
      </c>
      <c r="D129" s="5">
        <v>2647.3</v>
      </c>
      <c r="E129" s="5"/>
      <c r="F129" s="4" t="s">
        <v>149</v>
      </c>
      <c r="G129" s="31" t="s">
        <v>148</v>
      </c>
    </row>
    <row r="130" spans="1:7" ht="13.5" outlineLevel="1" thickBot="1">
      <c r="A130" s="32" t="s">
        <v>205</v>
      </c>
      <c r="B130" s="6"/>
      <c r="C130" s="7">
        <f>SUBTOTAL(9,C129:C129)</f>
        <v>2647.3</v>
      </c>
      <c r="D130" s="7">
        <f>SUBTOTAL(9,D129:D129)</f>
        <v>2647.3</v>
      </c>
      <c r="E130" s="7">
        <f>SUBTOTAL(9,E129:E129)</f>
        <v>0</v>
      </c>
      <c r="F130" s="6"/>
      <c r="G130" s="33"/>
    </row>
    <row r="131" spans="1:7" ht="12.75" outlineLevel="2">
      <c r="A131" s="30" t="s">
        <v>170</v>
      </c>
      <c r="B131" s="4" t="s">
        <v>5</v>
      </c>
      <c r="C131" s="5">
        <v>147.67</v>
      </c>
      <c r="D131" s="5">
        <v>147.67</v>
      </c>
      <c r="E131" s="5"/>
      <c r="F131" s="4" t="s">
        <v>48</v>
      </c>
      <c r="G131" s="31" t="s">
        <v>49</v>
      </c>
    </row>
    <row r="132" spans="1:7" ht="12.75" outlineLevel="2">
      <c r="A132" s="34" t="s">
        <v>170</v>
      </c>
      <c r="B132" s="1" t="s">
        <v>5</v>
      </c>
      <c r="C132" s="2">
        <v>1637.3</v>
      </c>
      <c r="D132" s="2">
        <v>1637.3</v>
      </c>
      <c r="E132" s="2"/>
      <c r="F132" s="1" t="s">
        <v>48</v>
      </c>
      <c r="G132" s="35" t="s">
        <v>49</v>
      </c>
    </row>
    <row r="133" spans="1:7" ht="13.5" outlineLevel="1" thickBot="1">
      <c r="A133" s="32" t="s">
        <v>206</v>
      </c>
      <c r="B133" s="6"/>
      <c r="C133" s="7">
        <f>SUBTOTAL(9,C131:C132)</f>
        <v>1784.97</v>
      </c>
      <c r="D133" s="7">
        <f>SUBTOTAL(9,D131:D132)</f>
        <v>1784.97</v>
      </c>
      <c r="E133" s="7">
        <f>SUBTOTAL(9,E131:E132)</f>
        <v>0</v>
      </c>
      <c r="F133" s="6"/>
      <c r="G133" s="33"/>
    </row>
    <row r="134" spans="1:7" ht="12.75" outlineLevel="2">
      <c r="A134" s="30" t="s">
        <v>170</v>
      </c>
      <c r="B134" s="4" t="s">
        <v>5</v>
      </c>
      <c r="C134" s="5">
        <v>1335.56</v>
      </c>
      <c r="D134" s="5">
        <v>1335.56</v>
      </c>
      <c r="E134" s="5"/>
      <c r="F134" s="4" t="s">
        <v>44</v>
      </c>
      <c r="G134" s="31" t="s">
        <v>45</v>
      </c>
    </row>
    <row r="135" spans="1:7" ht="12.75" outlineLevel="2">
      <c r="A135" s="34" t="s">
        <v>170</v>
      </c>
      <c r="B135" s="1" t="s">
        <v>5</v>
      </c>
      <c r="C135" s="2">
        <v>745.78</v>
      </c>
      <c r="D135" s="2">
        <v>745.78</v>
      </c>
      <c r="E135" s="2"/>
      <c r="F135" s="1" t="s">
        <v>44</v>
      </c>
      <c r="G135" s="35" t="s">
        <v>45</v>
      </c>
    </row>
    <row r="136" spans="1:7" ht="13.5" outlineLevel="1" thickBot="1">
      <c r="A136" s="32" t="s">
        <v>207</v>
      </c>
      <c r="B136" s="6"/>
      <c r="C136" s="7">
        <f>SUBTOTAL(9,C134:C135)</f>
        <v>2081.34</v>
      </c>
      <c r="D136" s="7">
        <f>SUBTOTAL(9,D134:D135)</f>
        <v>2081.34</v>
      </c>
      <c r="E136" s="7">
        <f>SUBTOTAL(9,E134:E135)</f>
        <v>0</v>
      </c>
      <c r="F136" s="6"/>
      <c r="G136" s="33"/>
    </row>
    <row r="137" spans="1:7" ht="12.75" outlineLevel="2">
      <c r="A137" s="37" t="s">
        <v>170</v>
      </c>
      <c r="B137" s="21" t="s">
        <v>5</v>
      </c>
      <c r="C137" s="22">
        <v>928.66</v>
      </c>
      <c r="D137" s="22">
        <v>0</v>
      </c>
      <c r="E137" s="22">
        <v>928.66</v>
      </c>
      <c r="F137" s="21" t="s">
        <v>110</v>
      </c>
      <c r="G137" s="38" t="s">
        <v>111</v>
      </c>
    </row>
    <row r="138" spans="1:7" ht="12.75" outlineLevel="2">
      <c r="A138" s="34" t="s">
        <v>170</v>
      </c>
      <c r="B138" s="1" t="s">
        <v>5</v>
      </c>
      <c r="C138" s="2">
        <v>247.29</v>
      </c>
      <c r="D138" s="2">
        <v>247.29</v>
      </c>
      <c r="E138" s="2"/>
      <c r="F138" s="1" t="s">
        <v>110</v>
      </c>
      <c r="G138" s="35" t="s">
        <v>111</v>
      </c>
    </row>
    <row r="139" spans="1:7" ht="12.75" outlineLevel="2">
      <c r="A139" s="34" t="s">
        <v>170</v>
      </c>
      <c r="B139" s="1" t="s">
        <v>5</v>
      </c>
      <c r="C139" s="2">
        <v>870.7</v>
      </c>
      <c r="D139" s="2">
        <v>870.7</v>
      </c>
      <c r="E139" s="2"/>
      <c r="F139" s="1" t="s">
        <v>110</v>
      </c>
      <c r="G139" s="35" t="s">
        <v>111</v>
      </c>
    </row>
    <row r="140" spans="1:7" ht="12.75" outlineLevel="2">
      <c r="A140" s="34" t="s">
        <v>170</v>
      </c>
      <c r="B140" s="1" t="s">
        <v>5</v>
      </c>
      <c r="C140" s="2">
        <v>261.18</v>
      </c>
      <c r="D140" s="2">
        <v>261.18</v>
      </c>
      <c r="E140" s="2"/>
      <c r="F140" s="1" t="s">
        <v>110</v>
      </c>
      <c r="G140" s="35" t="s">
        <v>111</v>
      </c>
    </row>
    <row r="141" spans="1:7" ht="12.75" outlineLevel="1">
      <c r="A141" s="41" t="s">
        <v>208</v>
      </c>
      <c r="B141" s="1"/>
      <c r="C141" s="3">
        <f>SUBTOTAL(9,C137:C140)</f>
        <v>2307.83</v>
      </c>
      <c r="D141" s="3">
        <f>SUBTOTAL(9,D137:D140)</f>
        <v>1379.17</v>
      </c>
      <c r="E141" s="3">
        <f>SUBTOTAL(9,E137:E140)</f>
        <v>928.66</v>
      </c>
      <c r="F141" s="1"/>
      <c r="G141" s="42"/>
    </row>
    <row r="142" spans="1:7" ht="12.75" outlineLevel="2">
      <c r="A142" s="34" t="s">
        <v>170</v>
      </c>
      <c r="B142" s="1" t="s">
        <v>5</v>
      </c>
      <c r="C142" s="2">
        <v>27.12</v>
      </c>
      <c r="D142" s="2">
        <v>27.12</v>
      </c>
      <c r="E142" s="2"/>
      <c r="F142" s="1" t="s">
        <v>75</v>
      </c>
      <c r="G142" s="35" t="s">
        <v>74</v>
      </c>
    </row>
    <row r="143" spans="1:7" ht="13.5" outlineLevel="1" thickBot="1">
      <c r="A143" s="32" t="s">
        <v>209</v>
      </c>
      <c r="B143" s="6"/>
      <c r="C143" s="7">
        <f>SUBTOTAL(9,C142:C142)</f>
        <v>27.12</v>
      </c>
      <c r="D143" s="7">
        <f>SUBTOTAL(9,D142:D142)</f>
        <v>27.12</v>
      </c>
      <c r="E143" s="7">
        <f>SUBTOTAL(9,E142:E142)</f>
        <v>0</v>
      </c>
      <c r="F143" s="6"/>
      <c r="G143" s="33"/>
    </row>
    <row r="144" spans="1:7" ht="12.75" outlineLevel="2">
      <c r="A144" s="30" t="s">
        <v>170</v>
      </c>
      <c r="B144" s="4" t="s">
        <v>5</v>
      </c>
      <c r="C144" s="5">
        <v>92.58</v>
      </c>
      <c r="D144" s="5">
        <v>92.58</v>
      </c>
      <c r="E144" s="5"/>
      <c r="F144" s="4" t="s">
        <v>58</v>
      </c>
      <c r="G144" s="31" t="s">
        <v>59</v>
      </c>
    </row>
    <row r="145" spans="1:7" ht="13.5" outlineLevel="1" thickBot="1">
      <c r="A145" s="32" t="s">
        <v>210</v>
      </c>
      <c r="B145" s="6"/>
      <c r="C145" s="7">
        <f>SUBTOTAL(9,C144:C144)</f>
        <v>92.58</v>
      </c>
      <c r="D145" s="7">
        <f>SUBTOTAL(9,D144:D144)</f>
        <v>92.58</v>
      </c>
      <c r="E145" s="7">
        <f>SUBTOTAL(9,E144:E144)</f>
        <v>0</v>
      </c>
      <c r="F145" s="6"/>
      <c r="G145" s="33"/>
    </row>
    <row r="146" spans="1:7" ht="12.75" outlineLevel="2">
      <c r="A146" s="30" t="s">
        <v>170</v>
      </c>
      <c r="B146" s="4" t="s">
        <v>5</v>
      </c>
      <c r="C146" s="5">
        <v>82.92</v>
      </c>
      <c r="D146" s="5">
        <v>82.92</v>
      </c>
      <c r="E146" s="5"/>
      <c r="F146" s="4" t="s">
        <v>41</v>
      </c>
      <c r="G146" s="31" t="s">
        <v>40</v>
      </c>
    </row>
    <row r="147" spans="1:7" ht="12.75" outlineLevel="2">
      <c r="A147" s="34" t="s">
        <v>170</v>
      </c>
      <c r="B147" s="1" t="s">
        <v>5</v>
      </c>
      <c r="C147" s="2">
        <v>2234.28</v>
      </c>
      <c r="D147" s="2">
        <v>2234.28</v>
      </c>
      <c r="E147" s="2"/>
      <c r="F147" s="1" t="s">
        <v>41</v>
      </c>
      <c r="G147" s="35" t="s">
        <v>40</v>
      </c>
    </row>
    <row r="148" spans="1:7" ht="13.5" outlineLevel="1" thickBot="1">
      <c r="A148" s="32" t="s">
        <v>211</v>
      </c>
      <c r="B148" s="6"/>
      <c r="C148" s="7">
        <f>SUBTOTAL(9,C146:C147)</f>
        <v>2317.2000000000003</v>
      </c>
      <c r="D148" s="7">
        <f>SUBTOTAL(9,D146:D147)</f>
        <v>2317.2000000000003</v>
      </c>
      <c r="E148" s="7">
        <f>SUBTOTAL(9,E146:E147)</f>
        <v>0</v>
      </c>
      <c r="F148" s="6"/>
      <c r="G148" s="33"/>
    </row>
    <row r="149" spans="1:7" ht="12.75" outlineLevel="2">
      <c r="A149" s="30" t="s">
        <v>170</v>
      </c>
      <c r="B149" s="4" t="s">
        <v>5</v>
      </c>
      <c r="C149" s="5">
        <v>2328.25</v>
      </c>
      <c r="D149" s="5">
        <v>2328.25</v>
      </c>
      <c r="E149" s="5"/>
      <c r="F149" s="4" t="s">
        <v>6</v>
      </c>
      <c r="G149" s="31" t="s">
        <v>7</v>
      </c>
    </row>
    <row r="150" spans="1:7" ht="13.5" outlineLevel="1" thickBot="1">
      <c r="A150" s="32" t="s">
        <v>212</v>
      </c>
      <c r="B150" s="6"/>
      <c r="C150" s="7">
        <f>SUBTOTAL(9,C149:C149)</f>
        <v>2328.25</v>
      </c>
      <c r="D150" s="7">
        <f>SUBTOTAL(9,D149:D149)</f>
        <v>2328.25</v>
      </c>
      <c r="E150" s="7">
        <f>SUBTOTAL(9,E149:E149)</f>
        <v>0</v>
      </c>
      <c r="F150" s="6"/>
      <c r="G150" s="33"/>
    </row>
    <row r="151" spans="1:7" ht="12.75" outlineLevel="2">
      <c r="A151" s="30" t="s">
        <v>170</v>
      </c>
      <c r="B151" s="4" t="s">
        <v>5</v>
      </c>
      <c r="C151" s="5">
        <v>152.42</v>
      </c>
      <c r="D151" s="5">
        <v>152.42</v>
      </c>
      <c r="E151" s="5"/>
      <c r="F151" s="4" t="s">
        <v>68</v>
      </c>
      <c r="G151" s="31" t="s">
        <v>69</v>
      </c>
    </row>
    <row r="152" spans="1:7" ht="13.5" outlineLevel="1" thickBot="1">
      <c r="A152" s="32" t="s">
        <v>213</v>
      </c>
      <c r="B152" s="6"/>
      <c r="C152" s="7">
        <f>SUBTOTAL(9,C151:C151)</f>
        <v>152.42</v>
      </c>
      <c r="D152" s="7">
        <f>SUBTOTAL(9,D151:D151)</f>
        <v>152.42</v>
      </c>
      <c r="E152" s="7">
        <f>SUBTOTAL(9,E151:E151)</f>
        <v>0</v>
      </c>
      <c r="F152" s="6"/>
      <c r="G152" s="33"/>
    </row>
    <row r="153" spans="1:7" ht="12.75" outlineLevel="2">
      <c r="A153" s="30" t="s">
        <v>170</v>
      </c>
      <c r="B153" s="4" t="s">
        <v>5</v>
      </c>
      <c r="C153" s="5">
        <v>2849.48</v>
      </c>
      <c r="D153" s="5">
        <f>C153-E153</f>
        <v>1549.48</v>
      </c>
      <c r="E153" s="5">
        <v>1300</v>
      </c>
      <c r="F153" s="4" t="s">
        <v>125</v>
      </c>
      <c r="G153" s="31" t="s">
        <v>124</v>
      </c>
    </row>
    <row r="154" spans="1:7" ht="13.5" outlineLevel="1" thickBot="1">
      <c r="A154" s="32" t="s">
        <v>214</v>
      </c>
      <c r="B154" s="6"/>
      <c r="C154" s="7">
        <f>SUBTOTAL(9,C153:C153)</f>
        <v>2849.48</v>
      </c>
      <c r="D154" s="7">
        <f>SUBTOTAL(9,D153:D153)</f>
        <v>1549.48</v>
      </c>
      <c r="E154" s="7">
        <f>SUBTOTAL(9,E153:E153)</f>
        <v>1300</v>
      </c>
      <c r="F154" s="6"/>
      <c r="G154" s="33"/>
    </row>
    <row r="155" spans="1:7" ht="12.75" outlineLevel="2">
      <c r="A155" s="30" t="s">
        <v>170</v>
      </c>
      <c r="B155" s="4" t="s">
        <v>5</v>
      </c>
      <c r="C155" s="5">
        <v>881.81</v>
      </c>
      <c r="D155" s="5">
        <f>C155-E155</f>
        <v>581.81</v>
      </c>
      <c r="E155" s="5">
        <v>300</v>
      </c>
      <c r="F155" s="4" t="s">
        <v>131</v>
      </c>
      <c r="G155" s="31" t="s">
        <v>130</v>
      </c>
    </row>
    <row r="156" spans="1:7" ht="13.5" outlineLevel="1" thickBot="1">
      <c r="A156" s="32" t="s">
        <v>215</v>
      </c>
      <c r="B156" s="6"/>
      <c r="C156" s="7">
        <f>SUBTOTAL(9,C155:C155)</f>
        <v>881.81</v>
      </c>
      <c r="D156" s="7">
        <f>SUBTOTAL(9,D155:D155)</f>
        <v>581.81</v>
      </c>
      <c r="E156" s="7">
        <f>SUBTOTAL(9,E155:E155)</f>
        <v>300</v>
      </c>
      <c r="F156" s="6"/>
      <c r="G156" s="33"/>
    </row>
    <row r="157" spans="1:7" ht="12.75" outlineLevel="2">
      <c r="A157" s="30" t="s">
        <v>170</v>
      </c>
      <c r="B157" s="4" t="s">
        <v>5</v>
      </c>
      <c r="C157" s="5">
        <v>1380.92</v>
      </c>
      <c r="D157" s="5">
        <f>C157-E157</f>
        <v>880.9200000000001</v>
      </c>
      <c r="E157" s="5">
        <v>500</v>
      </c>
      <c r="F157" s="4" t="s">
        <v>78</v>
      </c>
      <c r="G157" s="31" t="s">
        <v>79</v>
      </c>
    </row>
    <row r="158" spans="1:7" ht="13.5" outlineLevel="1" thickBot="1">
      <c r="A158" s="32" t="s">
        <v>216</v>
      </c>
      <c r="B158" s="6"/>
      <c r="C158" s="7">
        <f>SUBTOTAL(9,C157:C157)</f>
        <v>1380.92</v>
      </c>
      <c r="D158" s="7">
        <f>SUBTOTAL(9,D157:D157)</f>
        <v>880.9200000000001</v>
      </c>
      <c r="E158" s="7">
        <f>SUBTOTAL(9,E157:E157)</f>
        <v>500</v>
      </c>
      <c r="F158" s="6"/>
      <c r="G158" s="33"/>
    </row>
    <row r="159" spans="1:7" ht="12.75" outlineLevel="2">
      <c r="A159" s="30" t="s">
        <v>170</v>
      </c>
      <c r="B159" s="4" t="s">
        <v>5</v>
      </c>
      <c r="C159" s="5">
        <v>2334.98</v>
      </c>
      <c r="D159" s="5">
        <v>2334.98</v>
      </c>
      <c r="E159" s="5"/>
      <c r="F159" s="4" t="s">
        <v>96</v>
      </c>
      <c r="G159" s="31" t="s">
        <v>97</v>
      </c>
    </row>
    <row r="160" spans="1:7" ht="12.75" outlineLevel="2">
      <c r="A160" s="34" t="s">
        <v>170</v>
      </c>
      <c r="B160" s="1" t="s">
        <v>5</v>
      </c>
      <c r="C160" s="2">
        <v>1879.09</v>
      </c>
      <c r="D160" s="2">
        <v>1879.09</v>
      </c>
      <c r="E160" s="2"/>
      <c r="F160" s="1" t="s">
        <v>96</v>
      </c>
      <c r="G160" s="35" t="s">
        <v>97</v>
      </c>
    </row>
    <row r="161" spans="1:7" ht="12.75" outlineLevel="2">
      <c r="A161" s="34" t="s">
        <v>170</v>
      </c>
      <c r="B161" s="1" t="s">
        <v>5</v>
      </c>
      <c r="C161" s="2">
        <v>642.01</v>
      </c>
      <c r="D161" s="2">
        <v>642.01</v>
      </c>
      <c r="E161" s="2"/>
      <c r="F161" s="1" t="s">
        <v>96</v>
      </c>
      <c r="G161" s="35" t="s">
        <v>97</v>
      </c>
    </row>
    <row r="162" spans="1:7" ht="13.5" outlineLevel="1" thickBot="1">
      <c r="A162" s="32" t="s">
        <v>217</v>
      </c>
      <c r="B162" s="6"/>
      <c r="C162" s="7">
        <f>SUBTOTAL(9,C159:C161)</f>
        <v>4856.08</v>
      </c>
      <c r="D162" s="7">
        <f>SUBTOTAL(9,D159:D161)</f>
        <v>4856.08</v>
      </c>
      <c r="E162" s="7">
        <f>SUBTOTAL(9,E159:E161)</f>
        <v>0</v>
      </c>
      <c r="F162" s="6"/>
      <c r="G162" s="33"/>
    </row>
    <row r="163" spans="1:7" ht="12.75" outlineLevel="2">
      <c r="A163" s="30" t="s">
        <v>170</v>
      </c>
      <c r="B163" s="4" t="s">
        <v>5</v>
      </c>
      <c r="C163" s="5">
        <v>139.21</v>
      </c>
      <c r="D163" s="5">
        <v>139.21</v>
      </c>
      <c r="E163" s="5"/>
      <c r="F163" s="4" t="s">
        <v>36</v>
      </c>
      <c r="G163" s="31" t="s">
        <v>37</v>
      </c>
    </row>
    <row r="164" spans="1:7" ht="13.5" outlineLevel="1" thickBot="1">
      <c r="A164" s="32" t="s">
        <v>218</v>
      </c>
      <c r="B164" s="6"/>
      <c r="C164" s="7">
        <f>SUBTOTAL(9,C163:C163)</f>
        <v>139.21</v>
      </c>
      <c r="D164" s="7">
        <f>SUBTOTAL(9,D163:D163)</f>
        <v>139.21</v>
      </c>
      <c r="E164" s="7">
        <f>SUBTOTAL(9,E163:E163)</f>
        <v>0</v>
      </c>
      <c r="F164" s="6"/>
      <c r="G164" s="33"/>
    </row>
    <row r="165" spans="1:7" ht="12.75" outlineLevel="2">
      <c r="A165" s="30" t="s">
        <v>170</v>
      </c>
      <c r="B165" s="4" t="s">
        <v>5</v>
      </c>
      <c r="C165" s="5">
        <v>2370.27</v>
      </c>
      <c r="D165" s="5">
        <v>2370.27</v>
      </c>
      <c r="E165" s="5"/>
      <c r="F165" s="4" t="s">
        <v>123</v>
      </c>
      <c r="G165" s="31" t="s">
        <v>122</v>
      </c>
    </row>
    <row r="166" spans="1:7" ht="13.5" outlineLevel="1" thickBot="1">
      <c r="A166" s="32" t="s">
        <v>219</v>
      </c>
      <c r="B166" s="6"/>
      <c r="C166" s="7">
        <f>SUBTOTAL(9,C165:C165)</f>
        <v>2370.27</v>
      </c>
      <c r="D166" s="7">
        <f>SUBTOTAL(9,D165:D165)</f>
        <v>2370.27</v>
      </c>
      <c r="E166" s="7">
        <f>SUBTOTAL(9,E165:E165)</f>
        <v>0</v>
      </c>
      <c r="F166" s="6"/>
      <c r="G166" s="33"/>
    </row>
    <row r="167" spans="1:7" ht="12.75" outlineLevel="2">
      <c r="A167" s="30" t="s">
        <v>170</v>
      </c>
      <c r="B167" s="4" t="s">
        <v>5</v>
      </c>
      <c r="C167" s="5">
        <v>1699.74</v>
      </c>
      <c r="D167" s="5">
        <v>1699.74</v>
      </c>
      <c r="E167" s="5"/>
      <c r="F167" s="4" t="s">
        <v>28</v>
      </c>
      <c r="G167" s="31" t="s">
        <v>29</v>
      </c>
    </row>
    <row r="168" spans="1:7" ht="12.75" outlineLevel="2">
      <c r="A168" s="39" t="s">
        <v>170</v>
      </c>
      <c r="B168" s="23" t="s">
        <v>5</v>
      </c>
      <c r="C168" s="24">
        <v>8223.4</v>
      </c>
      <c r="D168" s="24">
        <v>0</v>
      </c>
      <c r="E168" s="24">
        <v>8223.4</v>
      </c>
      <c r="F168" s="23" t="s">
        <v>28</v>
      </c>
      <c r="G168" s="40" t="s">
        <v>29</v>
      </c>
    </row>
    <row r="169" spans="1:7" ht="12.75" outlineLevel="2">
      <c r="A169" s="34" t="s">
        <v>170</v>
      </c>
      <c r="B169" s="1" t="s">
        <v>5</v>
      </c>
      <c r="C169" s="2">
        <v>1975.64</v>
      </c>
      <c r="D169" s="2">
        <v>1975.64</v>
      </c>
      <c r="E169" s="2"/>
      <c r="F169" s="1" t="s">
        <v>28</v>
      </c>
      <c r="G169" s="35" t="s">
        <v>29</v>
      </c>
    </row>
    <row r="170" spans="1:7" ht="12.75" outlineLevel="2">
      <c r="A170" s="34" t="s">
        <v>170</v>
      </c>
      <c r="B170" s="1" t="s">
        <v>5</v>
      </c>
      <c r="C170" s="2">
        <v>3238.11</v>
      </c>
      <c r="D170" s="2">
        <v>3238.11</v>
      </c>
      <c r="E170" s="2"/>
      <c r="F170" s="1" t="s">
        <v>28</v>
      </c>
      <c r="G170" s="35" t="s">
        <v>29</v>
      </c>
    </row>
    <row r="171" spans="1:7" ht="12.75" outlineLevel="2">
      <c r="A171" s="34" t="s">
        <v>170</v>
      </c>
      <c r="B171" s="1" t="s">
        <v>5</v>
      </c>
      <c r="C171" s="2">
        <v>2568.05</v>
      </c>
      <c r="D171" s="2">
        <v>2568.05</v>
      </c>
      <c r="E171" s="2"/>
      <c r="F171" s="1" t="s">
        <v>28</v>
      </c>
      <c r="G171" s="35" t="s">
        <v>29</v>
      </c>
    </row>
    <row r="172" spans="1:7" ht="12.75" outlineLevel="2">
      <c r="A172" s="34" t="s">
        <v>170</v>
      </c>
      <c r="B172" s="1" t="s">
        <v>5</v>
      </c>
      <c r="C172" s="2">
        <v>1219.38</v>
      </c>
      <c r="D172" s="2">
        <v>1219.38</v>
      </c>
      <c r="E172" s="2"/>
      <c r="F172" s="1" t="s">
        <v>28</v>
      </c>
      <c r="G172" s="35" t="s">
        <v>29</v>
      </c>
    </row>
    <row r="173" spans="1:7" ht="12.75" outlineLevel="2">
      <c r="A173" s="39" t="s">
        <v>170</v>
      </c>
      <c r="B173" s="23" t="s">
        <v>5</v>
      </c>
      <c r="C173" s="24">
        <v>2271.55</v>
      </c>
      <c r="D173" s="24">
        <v>0</v>
      </c>
      <c r="E173" s="24">
        <v>2271.55</v>
      </c>
      <c r="F173" s="23" t="s">
        <v>28</v>
      </c>
      <c r="G173" s="40" t="s">
        <v>29</v>
      </c>
    </row>
    <row r="174" spans="1:7" ht="13.5" outlineLevel="1" thickBot="1">
      <c r="A174" s="32" t="s">
        <v>220</v>
      </c>
      <c r="B174" s="6"/>
      <c r="C174" s="7">
        <f>SUBTOTAL(9,C167:C173)</f>
        <v>21195.87</v>
      </c>
      <c r="D174" s="7">
        <f>SUBTOTAL(9,D167:D173)</f>
        <v>10700.920000000002</v>
      </c>
      <c r="E174" s="7">
        <f>SUBTOTAL(9,E167:E173)</f>
        <v>10494.95</v>
      </c>
      <c r="F174" s="6"/>
      <c r="G174" s="33"/>
    </row>
    <row r="175" spans="1:7" ht="12.75" outlineLevel="2">
      <c r="A175" s="30" t="s">
        <v>170</v>
      </c>
      <c r="B175" s="4" t="s">
        <v>5</v>
      </c>
      <c r="C175" s="5">
        <v>3746.29</v>
      </c>
      <c r="D175" s="5">
        <v>3746.29</v>
      </c>
      <c r="E175" s="5"/>
      <c r="F175" s="4" t="s">
        <v>119</v>
      </c>
      <c r="G175" s="31" t="s">
        <v>118</v>
      </c>
    </row>
    <row r="176" spans="1:7" ht="13.5" outlineLevel="1" thickBot="1">
      <c r="A176" s="32" t="s">
        <v>221</v>
      </c>
      <c r="B176" s="6"/>
      <c r="C176" s="7">
        <f>SUBTOTAL(9,C175:C175)</f>
        <v>3746.29</v>
      </c>
      <c r="D176" s="7">
        <f>SUBTOTAL(9,D175:D175)</f>
        <v>3746.29</v>
      </c>
      <c r="E176" s="7">
        <f>SUBTOTAL(9,E175:E175)</f>
        <v>0</v>
      </c>
      <c r="F176" s="6"/>
      <c r="G176" s="33"/>
    </row>
    <row r="177" spans="1:7" ht="12.75" outlineLevel="2">
      <c r="A177" s="30" t="s">
        <v>170</v>
      </c>
      <c r="B177" s="4" t="s">
        <v>5</v>
      </c>
      <c r="C177" s="5">
        <v>943</v>
      </c>
      <c r="D177" s="5">
        <v>943</v>
      </c>
      <c r="E177" s="5"/>
      <c r="F177" s="4" t="s">
        <v>127</v>
      </c>
      <c r="G177" s="31" t="s">
        <v>126</v>
      </c>
    </row>
    <row r="178" spans="1:7" ht="12.75" outlineLevel="2">
      <c r="A178" s="34" t="s">
        <v>170</v>
      </c>
      <c r="B178" s="1" t="s">
        <v>5</v>
      </c>
      <c r="C178" s="2">
        <v>568.36</v>
      </c>
      <c r="D178" s="2">
        <v>568.36</v>
      </c>
      <c r="E178" s="2"/>
      <c r="F178" s="1" t="s">
        <v>127</v>
      </c>
      <c r="G178" s="35" t="s">
        <v>126</v>
      </c>
    </row>
    <row r="179" spans="1:7" ht="13.5" outlineLevel="1" thickBot="1">
      <c r="A179" s="32" t="s">
        <v>222</v>
      </c>
      <c r="B179" s="6"/>
      <c r="C179" s="7">
        <f>SUBTOTAL(9,C177:C178)</f>
        <v>1511.3600000000001</v>
      </c>
      <c r="D179" s="7">
        <f>SUBTOTAL(9,D177:D178)</f>
        <v>1511.3600000000001</v>
      </c>
      <c r="E179" s="7">
        <f>SUBTOTAL(9,E177:E178)</f>
        <v>0</v>
      </c>
      <c r="F179" s="6"/>
      <c r="G179" s="33"/>
    </row>
    <row r="180" spans="1:7" ht="12.75" outlineLevel="2">
      <c r="A180" s="30" t="s">
        <v>170</v>
      </c>
      <c r="B180" s="4" t="s">
        <v>5</v>
      </c>
      <c r="C180" s="5">
        <v>377.41</v>
      </c>
      <c r="D180" s="5">
        <v>377.41</v>
      </c>
      <c r="E180" s="5"/>
      <c r="F180" s="4" t="s">
        <v>72</v>
      </c>
      <c r="G180" s="31" t="s">
        <v>73</v>
      </c>
    </row>
    <row r="181" spans="1:7" ht="12.75" outlineLevel="2">
      <c r="A181" s="39" t="s">
        <v>170</v>
      </c>
      <c r="B181" s="23" t="s">
        <v>5</v>
      </c>
      <c r="C181" s="24">
        <v>535.57</v>
      </c>
      <c r="D181" s="24">
        <v>290</v>
      </c>
      <c r="E181" s="24">
        <f>C181-D181</f>
        <v>245.57000000000005</v>
      </c>
      <c r="F181" s="23" t="s">
        <v>72</v>
      </c>
      <c r="G181" s="40" t="s">
        <v>73</v>
      </c>
    </row>
    <row r="182" spans="1:7" ht="12.75" outlineLevel="2">
      <c r="A182" s="34" t="s">
        <v>170</v>
      </c>
      <c r="B182" s="1" t="s">
        <v>5</v>
      </c>
      <c r="C182" s="2">
        <v>331.3</v>
      </c>
      <c r="D182" s="2">
        <v>331.3</v>
      </c>
      <c r="E182" s="2"/>
      <c r="F182" s="1" t="s">
        <v>72</v>
      </c>
      <c r="G182" s="35" t="s">
        <v>73</v>
      </c>
    </row>
    <row r="183" spans="1:7" ht="12.75" outlineLevel="2">
      <c r="A183" s="34" t="s">
        <v>170</v>
      </c>
      <c r="B183" s="1" t="s">
        <v>5</v>
      </c>
      <c r="C183" s="2">
        <v>40.48</v>
      </c>
      <c r="D183" s="2">
        <v>40.48</v>
      </c>
      <c r="E183" s="2"/>
      <c r="F183" s="1" t="s">
        <v>72</v>
      </c>
      <c r="G183" s="35" t="s">
        <v>73</v>
      </c>
    </row>
    <row r="184" spans="1:7" ht="13.5" outlineLevel="1" thickBot="1">
      <c r="A184" s="32" t="s">
        <v>223</v>
      </c>
      <c r="B184" s="6"/>
      <c r="C184" s="7">
        <f>SUBTOTAL(9,C180:C183)</f>
        <v>1284.76</v>
      </c>
      <c r="D184" s="7">
        <f>SUBTOTAL(9,D180:D183)</f>
        <v>1039.19</v>
      </c>
      <c r="E184" s="7">
        <f>SUBTOTAL(9,E180:E183)</f>
        <v>245.57000000000005</v>
      </c>
      <c r="F184" s="6"/>
      <c r="G184" s="33"/>
    </row>
    <row r="185" spans="1:7" ht="12.75" outlineLevel="2">
      <c r="A185" s="30" t="s">
        <v>170</v>
      </c>
      <c r="B185" s="4" t="s">
        <v>5</v>
      </c>
      <c r="C185" s="5">
        <v>663.29</v>
      </c>
      <c r="D185" s="5">
        <v>663.29</v>
      </c>
      <c r="E185" s="5"/>
      <c r="F185" s="4" t="s">
        <v>129</v>
      </c>
      <c r="G185" s="31" t="s">
        <v>128</v>
      </c>
    </row>
    <row r="186" spans="1:7" ht="13.5" outlineLevel="1" thickBot="1">
      <c r="A186" s="32" t="s">
        <v>224</v>
      </c>
      <c r="B186" s="6"/>
      <c r="C186" s="7">
        <f>SUBTOTAL(9,C185:C185)</f>
        <v>663.29</v>
      </c>
      <c r="D186" s="7">
        <f>SUBTOTAL(9,D185:D185)</f>
        <v>663.29</v>
      </c>
      <c r="E186" s="7">
        <f>SUBTOTAL(9,E185:E185)</f>
        <v>0</v>
      </c>
      <c r="F186" s="6"/>
      <c r="G186" s="33"/>
    </row>
    <row r="187" spans="1:7" ht="12.75" outlineLevel="2">
      <c r="A187" s="30" t="s">
        <v>170</v>
      </c>
      <c r="B187" s="4" t="s">
        <v>5</v>
      </c>
      <c r="C187" s="5">
        <v>129.15</v>
      </c>
      <c r="D187" s="5">
        <v>129.15</v>
      </c>
      <c r="E187" s="5"/>
      <c r="F187" s="4" t="s">
        <v>133</v>
      </c>
      <c r="G187" s="31" t="s">
        <v>132</v>
      </c>
    </row>
    <row r="188" spans="1:7" ht="13.5" outlineLevel="1" thickBot="1">
      <c r="A188" s="32" t="s">
        <v>225</v>
      </c>
      <c r="B188" s="6"/>
      <c r="C188" s="7">
        <f>SUBTOTAL(9,C187:C187)</f>
        <v>129.15</v>
      </c>
      <c r="D188" s="7">
        <f>SUBTOTAL(9,D187:D187)</f>
        <v>129.15</v>
      </c>
      <c r="E188" s="7">
        <f>SUBTOTAL(9,E187:E187)</f>
        <v>0</v>
      </c>
      <c r="F188" s="6"/>
      <c r="G188" s="33"/>
    </row>
    <row r="189" spans="1:7" ht="12.75" outlineLevel="2">
      <c r="A189" s="30" t="s">
        <v>170</v>
      </c>
      <c r="B189" s="4" t="s">
        <v>5</v>
      </c>
      <c r="C189" s="5">
        <v>2444.03</v>
      </c>
      <c r="D189" s="5">
        <v>2444.03</v>
      </c>
      <c r="E189" s="5"/>
      <c r="F189" s="4" t="s">
        <v>87</v>
      </c>
      <c r="G189" s="31" t="s">
        <v>86</v>
      </c>
    </row>
    <row r="190" spans="1:7" ht="12.75" outlineLevel="2">
      <c r="A190" s="39" t="s">
        <v>170</v>
      </c>
      <c r="B190" s="23" t="s">
        <v>5</v>
      </c>
      <c r="C190" s="24">
        <v>1451.98</v>
      </c>
      <c r="D190" s="24">
        <v>0</v>
      </c>
      <c r="E190" s="24">
        <v>1451.98</v>
      </c>
      <c r="F190" s="23" t="s">
        <v>87</v>
      </c>
      <c r="G190" s="40" t="s">
        <v>86</v>
      </c>
    </row>
    <row r="191" spans="1:7" ht="12.75" outlineLevel="2">
      <c r="A191" s="39" t="s">
        <v>170</v>
      </c>
      <c r="B191" s="23" t="s">
        <v>5</v>
      </c>
      <c r="C191" s="24">
        <v>10346.11</v>
      </c>
      <c r="D191" s="24">
        <v>0</v>
      </c>
      <c r="E191" s="24">
        <v>10346.11</v>
      </c>
      <c r="F191" s="23" t="s">
        <v>87</v>
      </c>
      <c r="G191" s="40" t="s">
        <v>86</v>
      </c>
    </row>
    <row r="192" spans="1:7" ht="12.75" outlineLevel="2">
      <c r="A192" s="34" t="s">
        <v>170</v>
      </c>
      <c r="B192" s="1" t="s">
        <v>5</v>
      </c>
      <c r="C192" s="2">
        <v>3215.04</v>
      </c>
      <c r="D192" s="2">
        <v>3215.04</v>
      </c>
      <c r="E192" s="2"/>
      <c r="F192" s="1" t="s">
        <v>87</v>
      </c>
      <c r="G192" s="35" t="s">
        <v>86</v>
      </c>
    </row>
    <row r="193" spans="1:7" ht="12.75" outlineLevel="2">
      <c r="A193" s="34" t="s">
        <v>170</v>
      </c>
      <c r="B193" s="1" t="s">
        <v>5</v>
      </c>
      <c r="C193" s="2">
        <v>1938.55</v>
      </c>
      <c r="D193" s="2">
        <v>1938.55</v>
      </c>
      <c r="E193" s="2"/>
      <c r="F193" s="1" t="s">
        <v>87</v>
      </c>
      <c r="G193" s="35" t="s">
        <v>86</v>
      </c>
    </row>
    <row r="194" spans="1:7" ht="12.75" outlineLevel="2">
      <c r="A194" s="39" t="s">
        <v>170</v>
      </c>
      <c r="B194" s="23" t="s">
        <v>5</v>
      </c>
      <c r="C194" s="24">
        <v>6305.26</v>
      </c>
      <c r="D194" s="24">
        <v>0</v>
      </c>
      <c r="E194" s="24">
        <v>6305.26</v>
      </c>
      <c r="F194" s="23" t="s">
        <v>87</v>
      </c>
      <c r="G194" s="40" t="s">
        <v>86</v>
      </c>
    </row>
    <row r="195" spans="1:7" ht="12.75" outlineLevel="2">
      <c r="A195" s="34" t="s">
        <v>170</v>
      </c>
      <c r="B195" s="1" t="s">
        <v>5</v>
      </c>
      <c r="C195" s="2">
        <v>3738.77</v>
      </c>
      <c r="D195" s="2">
        <v>3738.77</v>
      </c>
      <c r="E195" s="2"/>
      <c r="F195" s="1" t="s">
        <v>87</v>
      </c>
      <c r="G195" s="35" t="s">
        <v>86</v>
      </c>
    </row>
    <row r="196" spans="1:7" ht="12.75" outlineLevel="2">
      <c r="A196" s="34" t="s">
        <v>170</v>
      </c>
      <c r="B196" s="1" t="s">
        <v>5</v>
      </c>
      <c r="C196" s="2">
        <v>2181.11</v>
      </c>
      <c r="D196" s="2">
        <v>2181.11</v>
      </c>
      <c r="E196" s="2"/>
      <c r="F196" s="1" t="s">
        <v>87</v>
      </c>
      <c r="G196" s="35" t="s">
        <v>86</v>
      </c>
    </row>
    <row r="197" spans="1:7" ht="12.75" outlineLevel="2">
      <c r="A197" s="34" t="s">
        <v>170</v>
      </c>
      <c r="B197" s="1" t="s">
        <v>5</v>
      </c>
      <c r="C197" s="2">
        <v>852.42</v>
      </c>
      <c r="D197" s="2">
        <v>852.42</v>
      </c>
      <c r="E197" s="2"/>
      <c r="F197" s="1" t="s">
        <v>87</v>
      </c>
      <c r="G197" s="35" t="s">
        <v>86</v>
      </c>
    </row>
    <row r="198" spans="1:7" ht="12.75" outlineLevel="2">
      <c r="A198" s="39" t="s">
        <v>170</v>
      </c>
      <c r="B198" s="23" t="s">
        <v>5</v>
      </c>
      <c r="C198" s="24">
        <v>3368.01</v>
      </c>
      <c r="D198" s="24">
        <v>0</v>
      </c>
      <c r="E198" s="24">
        <v>3368.01</v>
      </c>
      <c r="F198" s="23" t="s">
        <v>87</v>
      </c>
      <c r="G198" s="40" t="s">
        <v>86</v>
      </c>
    </row>
    <row r="199" spans="1:7" ht="12.75" outlineLevel="2">
      <c r="A199" s="34" t="s">
        <v>170</v>
      </c>
      <c r="B199" s="1" t="s">
        <v>5</v>
      </c>
      <c r="C199" s="2">
        <v>3294.53</v>
      </c>
      <c r="D199" s="2">
        <v>3294.53</v>
      </c>
      <c r="E199" s="2"/>
      <c r="F199" s="1" t="s">
        <v>87</v>
      </c>
      <c r="G199" s="35" t="s">
        <v>86</v>
      </c>
    </row>
    <row r="200" spans="1:7" ht="12.75" outlineLevel="2">
      <c r="A200" s="34" t="s">
        <v>170</v>
      </c>
      <c r="B200" s="1" t="s">
        <v>5</v>
      </c>
      <c r="C200" s="2">
        <v>2212.59</v>
      </c>
      <c r="D200" s="2">
        <v>2212.59</v>
      </c>
      <c r="E200" s="2"/>
      <c r="F200" s="1" t="s">
        <v>87</v>
      </c>
      <c r="G200" s="35" t="s">
        <v>86</v>
      </c>
    </row>
    <row r="201" spans="1:7" ht="12.75" outlineLevel="2">
      <c r="A201" s="34" t="s">
        <v>170</v>
      </c>
      <c r="B201" s="1" t="s">
        <v>5</v>
      </c>
      <c r="C201" s="2">
        <v>1544.36</v>
      </c>
      <c r="D201" s="2">
        <v>1544.36</v>
      </c>
      <c r="E201" s="2"/>
      <c r="F201" s="1" t="s">
        <v>87</v>
      </c>
      <c r="G201" s="35" t="s">
        <v>86</v>
      </c>
    </row>
    <row r="202" spans="1:7" ht="13.5" outlineLevel="1" thickBot="1">
      <c r="A202" s="32" t="s">
        <v>226</v>
      </c>
      <c r="B202" s="6"/>
      <c r="C202" s="7">
        <f>SUBTOTAL(9,C189:C201)</f>
        <v>42892.759999999995</v>
      </c>
      <c r="D202" s="7">
        <f>SUBTOTAL(9,D189:D201)</f>
        <v>21421.4</v>
      </c>
      <c r="E202" s="7">
        <f>SUBTOTAL(9,E189:E201)</f>
        <v>21471.36</v>
      </c>
      <c r="F202" s="6"/>
      <c r="G202" s="33"/>
    </row>
    <row r="203" spans="1:7" ht="12.75" outlineLevel="2">
      <c r="A203" s="30" t="s">
        <v>170</v>
      </c>
      <c r="B203" s="4" t="s">
        <v>5</v>
      </c>
      <c r="C203" s="5">
        <v>234.06</v>
      </c>
      <c r="D203" s="5">
        <v>234.06</v>
      </c>
      <c r="E203" s="5"/>
      <c r="F203" s="4" t="s">
        <v>84</v>
      </c>
      <c r="G203" s="31" t="s">
        <v>85</v>
      </c>
    </row>
    <row r="204" spans="1:7" ht="12.75" outlineLevel="2">
      <c r="A204" s="34" t="s">
        <v>170</v>
      </c>
      <c r="B204" s="1" t="s">
        <v>5</v>
      </c>
      <c r="C204" s="2">
        <v>162.12</v>
      </c>
      <c r="D204" s="2">
        <v>162.12</v>
      </c>
      <c r="E204" s="2"/>
      <c r="F204" s="1" t="s">
        <v>84</v>
      </c>
      <c r="G204" s="35" t="s">
        <v>85</v>
      </c>
    </row>
    <row r="205" spans="1:7" ht="13.5" outlineLevel="1" thickBot="1">
      <c r="A205" s="32" t="s">
        <v>227</v>
      </c>
      <c r="B205" s="6"/>
      <c r="C205" s="7">
        <f>SUBTOTAL(9,C203:C204)</f>
        <v>396.18</v>
      </c>
      <c r="D205" s="7">
        <f>SUBTOTAL(9,D203:D204)</f>
        <v>396.18</v>
      </c>
      <c r="E205" s="7">
        <f>SUBTOTAL(9,E203:E204)</f>
        <v>0</v>
      </c>
      <c r="F205" s="6"/>
      <c r="G205" s="33"/>
    </row>
    <row r="206" spans="1:7" ht="12.75" outlineLevel="2">
      <c r="A206" s="30" t="s">
        <v>170</v>
      </c>
      <c r="B206" s="4" t="s">
        <v>5</v>
      </c>
      <c r="C206" s="5">
        <v>738.08</v>
      </c>
      <c r="D206" s="5">
        <v>738.08</v>
      </c>
      <c r="E206" s="5"/>
      <c r="F206" s="4" t="s">
        <v>100</v>
      </c>
      <c r="G206" s="31" t="s">
        <v>101</v>
      </c>
    </row>
    <row r="207" spans="1:7" ht="12.75" outlineLevel="2">
      <c r="A207" s="34" t="s">
        <v>170</v>
      </c>
      <c r="B207" s="1" t="s">
        <v>5</v>
      </c>
      <c r="C207" s="2">
        <v>102.12</v>
      </c>
      <c r="D207" s="2">
        <v>102.12</v>
      </c>
      <c r="E207" s="2"/>
      <c r="F207" s="1" t="s">
        <v>100</v>
      </c>
      <c r="G207" s="35" t="s">
        <v>101</v>
      </c>
    </row>
    <row r="208" spans="1:7" ht="13.5" outlineLevel="1" thickBot="1">
      <c r="A208" s="32" t="s">
        <v>228</v>
      </c>
      <c r="B208" s="6"/>
      <c r="C208" s="7">
        <f>SUBTOTAL(9,C206:C207)</f>
        <v>840.2</v>
      </c>
      <c r="D208" s="7">
        <f>SUBTOTAL(9,D206:D207)</f>
        <v>840.2</v>
      </c>
      <c r="E208" s="7">
        <f>SUBTOTAL(9,E206:E207)</f>
        <v>0</v>
      </c>
      <c r="F208" s="6"/>
      <c r="G208" s="33"/>
    </row>
    <row r="209" spans="1:7" ht="12.75" outlineLevel="2">
      <c r="A209" s="30" t="s">
        <v>170</v>
      </c>
      <c r="B209" s="4" t="s">
        <v>5</v>
      </c>
      <c r="C209" s="5">
        <v>300.45</v>
      </c>
      <c r="D209" s="5">
        <v>300.45</v>
      </c>
      <c r="E209" s="5"/>
      <c r="F209" s="4" t="s">
        <v>143</v>
      </c>
      <c r="G209" s="31" t="s">
        <v>142</v>
      </c>
    </row>
    <row r="210" spans="1:7" ht="12.75" outlineLevel="2">
      <c r="A210" s="34" t="s">
        <v>170</v>
      </c>
      <c r="B210" s="1" t="s">
        <v>5</v>
      </c>
      <c r="C210" s="2">
        <v>617.82</v>
      </c>
      <c r="D210" s="2">
        <v>617.82</v>
      </c>
      <c r="E210" s="2"/>
      <c r="F210" s="1" t="s">
        <v>143</v>
      </c>
      <c r="G210" s="35" t="s">
        <v>142</v>
      </c>
    </row>
    <row r="211" spans="1:7" ht="13.5" outlineLevel="1" thickBot="1">
      <c r="A211" s="32" t="s">
        <v>229</v>
      </c>
      <c r="B211" s="6"/>
      <c r="C211" s="7">
        <f>SUBTOTAL(9,C209:C210)</f>
        <v>918.27</v>
      </c>
      <c r="D211" s="7">
        <f>SUBTOTAL(9,D209:D210)</f>
        <v>918.27</v>
      </c>
      <c r="E211" s="7">
        <f>SUBTOTAL(9,E209:E210)</f>
        <v>0</v>
      </c>
      <c r="F211" s="6"/>
      <c r="G211" s="33"/>
    </row>
    <row r="212" spans="1:7" ht="12.75" outlineLevel="2">
      <c r="A212" s="30" t="s">
        <v>170</v>
      </c>
      <c r="B212" s="4" t="s">
        <v>5</v>
      </c>
      <c r="C212" s="5">
        <v>1881.04</v>
      </c>
      <c r="D212" s="5">
        <v>1881.04</v>
      </c>
      <c r="E212" s="5"/>
      <c r="F212" s="4" t="s">
        <v>22</v>
      </c>
      <c r="G212" s="31" t="s">
        <v>23</v>
      </c>
    </row>
    <row r="213" spans="1:7" ht="13.5" outlineLevel="1" thickBot="1">
      <c r="A213" s="32" t="s">
        <v>230</v>
      </c>
      <c r="B213" s="6"/>
      <c r="C213" s="7">
        <f>SUBTOTAL(9,C212:C212)</f>
        <v>1881.04</v>
      </c>
      <c r="D213" s="7">
        <f>SUBTOTAL(9,D212:D212)</f>
        <v>1881.04</v>
      </c>
      <c r="E213" s="7">
        <f>SUBTOTAL(9,E212:E212)</f>
        <v>0</v>
      </c>
      <c r="F213" s="6"/>
      <c r="G213" s="33"/>
    </row>
    <row r="214" spans="1:7" ht="12.75" outlineLevel="2">
      <c r="A214" s="30" t="s">
        <v>170</v>
      </c>
      <c r="B214" s="4" t="s">
        <v>5</v>
      </c>
      <c r="C214" s="5">
        <v>828.08</v>
      </c>
      <c r="D214" s="5">
        <v>828.08</v>
      </c>
      <c r="E214" s="5"/>
      <c r="F214" s="4" t="s">
        <v>104</v>
      </c>
      <c r="G214" s="31" t="s">
        <v>105</v>
      </c>
    </row>
    <row r="215" spans="1:7" ht="13.5" outlineLevel="1" thickBot="1">
      <c r="A215" s="32" t="s">
        <v>231</v>
      </c>
      <c r="B215" s="6"/>
      <c r="C215" s="7">
        <f>SUBTOTAL(9,C214:C214)</f>
        <v>828.08</v>
      </c>
      <c r="D215" s="7">
        <f>SUBTOTAL(9,D214:D214)</f>
        <v>828.08</v>
      </c>
      <c r="E215" s="7">
        <f>SUBTOTAL(9,E214:E214)</f>
        <v>0</v>
      </c>
      <c r="F215" s="6"/>
      <c r="G215" s="33"/>
    </row>
    <row r="216" spans="1:7" ht="12.75" outlineLevel="2">
      <c r="A216" s="30" t="s">
        <v>170</v>
      </c>
      <c r="B216" s="4" t="s">
        <v>5</v>
      </c>
      <c r="C216" s="5">
        <v>5455.66</v>
      </c>
      <c r="D216" s="5">
        <v>5455.66</v>
      </c>
      <c r="E216" s="5"/>
      <c r="F216" s="4" t="s">
        <v>140</v>
      </c>
      <c r="G216" s="31" t="s">
        <v>141</v>
      </c>
    </row>
    <row r="217" spans="1:7" ht="13.5" outlineLevel="1" thickBot="1">
      <c r="A217" s="32" t="s">
        <v>232</v>
      </c>
      <c r="B217" s="6"/>
      <c r="C217" s="7">
        <f>SUBTOTAL(9,C216:C216)</f>
        <v>5455.66</v>
      </c>
      <c r="D217" s="7">
        <f>SUBTOTAL(9,D216:D216)</f>
        <v>5455.66</v>
      </c>
      <c r="E217" s="7">
        <f>SUBTOTAL(9,E216:E216)</f>
        <v>0</v>
      </c>
      <c r="F217" s="6"/>
      <c r="G217" s="33"/>
    </row>
    <row r="218" spans="1:7" ht="12.75" outlineLevel="2">
      <c r="A218" s="30" t="s">
        <v>170</v>
      </c>
      <c r="B218" s="4" t="s">
        <v>5</v>
      </c>
      <c r="C218" s="5">
        <v>210.38</v>
      </c>
      <c r="D218" s="5">
        <v>210.38</v>
      </c>
      <c r="E218" s="5"/>
      <c r="F218" s="4" t="s">
        <v>52</v>
      </c>
      <c r="G218" s="31" t="s">
        <v>53</v>
      </c>
    </row>
    <row r="219" spans="1:7" ht="12.75" outlineLevel="2">
      <c r="A219" s="34" t="s">
        <v>170</v>
      </c>
      <c r="B219" s="1" t="s">
        <v>5</v>
      </c>
      <c r="C219" s="2">
        <v>3822.09</v>
      </c>
      <c r="D219" s="2">
        <f>C219-E219</f>
        <v>2216.84</v>
      </c>
      <c r="E219" s="2">
        <v>1605.25</v>
      </c>
      <c r="F219" s="1" t="s">
        <v>52</v>
      </c>
      <c r="G219" s="35" t="s">
        <v>53</v>
      </c>
    </row>
    <row r="220" spans="1:7" ht="13.5" outlineLevel="1" thickBot="1">
      <c r="A220" s="32" t="s">
        <v>233</v>
      </c>
      <c r="B220" s="6"/>
      <c r="C220" s="7">
        <f>SUBTOTAL(9,C218:C219)</f>
        <v>4032.4700000000003</v>
      </c>
      <c r="D220" s="7">
        <f>SUBTOTAL(9,D218:D219)</f>
        <v>2427.2200000000003</v>
      </c>
      <c r="E220" s="7">
        <f>SUBTOTAL(9,E218:E219)</f>
        <v>1605.25</v>
      </c>
      <c r="F220" s="6"/>
      <c r="G220" s="33"/>
    </row>
    <row r="221" spans="1:7" ht="12.75" outlineLevel="2">
      <c r="A221" s="30" t="s">
        <v>170</v>
      </c>
      <c r="B221" s="4" t="s">
        <v>5</v>
      </c>
      <c r="C221" s="5">
        <v>682.87</v>
      </c>
      <c r="D221" s="5">
        <v>682.87</v>
      </c>
      <c r="E221" s="5"/>
      <c r="F221" s="4" t="s">
        <v>91</v>
      </c>
      <c r="G221" s="31" t="s">
        <v>90</v>
      </c>
    </row>
    <row r="222" spans="1:7" ht="13.5" outlineLevel="1" thickBot="1">
      <c r="A222" s="32" t="s">
        <v>234</v>
      </c>
      <c r="B222" s="6"/>
      <c r="C222" s="7">
        <f>SUBTOTAL(9,C221:C221)</f>
        <v>682.87</v>
      </c>
      <c r="D222" s="7">
        <f>SUBTOTAL(9,D221:D221)</f>
        <v>682.87</v>
      </c>
      <c r="E222" s="7">
        <f>SUBTOTAL(9,E221:E221)</f>
        <v>0</v>
      </c>
      <c r="F222" s="6"/>
      <c r="G222" s="33"/>
    </row>
    <row r="223" spans="1:7" ht="12.75" outlineLevel="2">
      <c r="A223" s="37" t="s">
        <v>170</v>
      </c>
      <c r="B223" s="21" t="s">
        <v>5</v>
      </c>
      <c r="C223" s="22">
        <v>1361.65</v>
      </c>
      <c r="D223" s="22">
        <v>0</v>
      </c>
      <c r="E223" s="22">
        <v>1361.65</v>
      </c>
      <c r="F223" s="21" t="s">
        <v>60</v>
      </c>
      <c r="G223" s="38" t="s">
        <v>61</v>
      </c>
    </row>
    <row r="224" spans="1:7" ht="12.75" outlineLevel="2">
      <c r="A224" s="39" t="s">
        <v>170</v>
      </c>
      <c r="B224" s="23" t="s">
        <v>5</v>
      </c>
      <c r="C224" s="24">
        <v>3105.43</v>
      </c>
      <c r="D224" s="24">
        <v>0</v>
      </c>
      <c r="E224" s="24">
        <v>3105.43</v>
      </c>
      <c r="F224" s="23" t="s">
        <v>60</v>
      </c>
      <c r="G224" s="40" t="s">
        <v>61</v>
      </c>
    </row>
    <row r="225" spans="1:7" ht="12.75" outlineLevel="2">
      <c r="A225" s="34" t="s">
        <v>170</v>
      </c>
      <c r="B225" s="1" t="s">
        <v>5</v>
      </c>
      <c r="C225" s="2">
        <v>2701.03</v>
      </c>
      <c r="D225" s="2">
        <v>2701.03</v>
      </c>
      <c r="E225" s="2"/>
      <c r="F225" s="1" t="s">
        <v>60</v>
      </c>
      <c r="G225" s="35" t="s">
        <v>61</v>
      </c>
    </row>
    <row r="226" spans="1:7" ht="12.75" outlineLevel="2">
      <c r="A226" s="34" t="s">
        <v>170</v>
      </c>
      <c r="B226" s="1" t="s">
        <v>5</v>
      </c>
      <c r="C226" s="2">
        <v>222.41</v>
      </c>
      <c r="D226" s="2">
        <v>222.41</v>
      </c>
      <c r="E226" s="2"/>
      <c r="F226" s="1" t="s">
        <v>60</v>
      </c>
      <c r="G226" s="35" t="s">
        <v>61</v>
      </c>
    </row>
    <row r="227" spans="1:7" ht="12.75" outlineLevel="2">
      <c r="A227" s="34" t="s">
        <v>170</v>
      </c>
      <c r="B227" s="1" t="s">
        <v>5</v>
      </c>
      <c r="C227" s="2">
        <v>98.79</v>
      </c>
      <c r="D227" s="2">
        <v>98.79</v>
      </c>
      <c r="E227" s="2"/>
      <c r="F227" s="1" t="s">
        <v>60</v>
      </c>
      <c r="G227" s="35" t="s">
        <v>61</v>
      </c>
    </row>
    <row r="228" spans="1:7" ht="12.75" outlineLevel="2">
      <c r="A228" s="34" t="s">
        <v>170</v>
      </c>
      <c r="B228" s="1" t="s">
        <v>5</v>
      </c>
      <c r="C228" s="2">
        <v>1694.23</v>
      </c>
      <c r="D228" s="2">
        <v>1694.23</v>
      </c>
      <c r="E228" s="2"/>
      <c r="F228" s="1" t="s">
        <v>60</v>
      </c>
      <c r="G228" s="35" t="s">
        <v>61</v>
      </c>
    </row>
    <row r="229" spans="1:7" ht="13.5" outlineLevel="1" thickBot="1">
      <c r="A229" s="32" t="s">
        <v>235</v>
      </c>
      <c r="B229" s="6"/>
      <c r="C229" s="7">
        <f>SUBTOTAL(9,C223:C228)</f>
        <v>9183.54</v>
      </c>
      <c r="D229" s="7">
        <f>SUBTOTAL(9,D223:D228)</f>
        <v>4716.46</v>
      </c>
      <c r="E229" s="7">
        <f>SUBTOTAL(9,E223:E228)</f>
        <v>4467.08</v>
      </c>
      <c r="F229" s="6"/>
      <c r="G229" s="33"/>
    </row>
    <row r="230" spans="1:7" ht="12.75" outlineLevel="2">
      <c r="A230" s="30" t="s">
        <v>170</v>
      </c>
      <c r="B230" s="4" t="s">
        <v>5</v>
      </c>
      <c r="C230" s="5">
        <v>347.79</v>
      </c>
      <c r="D230" s="5">
        <v>347.79</v>
      </c>
      <c r="E230" s="5"/>
      <c r="F230" s="4" t="s">
        <v>98</v>
      </c>
      <c r="G230" s="31" t="s">
        <v>99</v>
      </c>
    </row>
    <row r="231" spans="1:7" ht="13.5" outlineLevel="1" thickBot="1">
      <c r="A231" s="32" t="s">
        <v>236</v>
      </c>
      <c r="B231" s="6"/>
      <c r="C231" s="7">
        <f>SUBTOTAL(9,C230:C230)</f>
        <v>347.79</v>
      </c>
      <c r="D231" s="7">
        <f>SUBTOTAL(9,D230:D230)</f>
        <v>347.79</v>
      </c>
      <c r="E231" s="7">
        <f>SUBTOTAL(9,E230:E230)</f>
        <v>0</v>
      </c>
      <c r="F231" s="6"/>
      <c r="G231" s="33"/>
    </row>
    <row r="232" spans="1:7" ht="12.75" outlineLevel="2">
      <c r="A232" s="30" t="s">
        <v>170</v>
      </c>
      <c r="B232" s="4" t="s">
        <v>5</v>
      </c>
      <c r="C232" s="5">
        <v>1385.08</v>
      </c>
      <c r="D232" s="5">
        <v>1385.08</v>
      </c>
      <c r="E232" s="5"/>
      <c r="F232" s="4" t="s">
        <v>8</v>
      </c>
      <c r="G232" s="31" t="s">
        <v>9</v>
      </c>
    </row>
    <row r="233" spans="1:7" ht="13.5" outlineLevel="1" thickBot="1">
      <c r="A233" s="32" t="s">
        <v>237</v>
      </c>
      <c r="B233" s="6"/>
      <c r="C233" s="7">
        <f>SUBTOTAL(9,C232:C232)</f>
        <v>1385.08</v>
      </c>
      <c r="D233" s="7">
        <f>SUBTOTAL(9,D232:D232)</f>
        <v>1385.08</v>
      </c>
      <c r="E233" s="7">
        <f>SUBTOTAL(9,E232:E232)</f>
        <v>0</v>
      </c>
      <c r="F233" s="6"/>
      <c r="G233" s="33"/>
    </row>
    <row r="234" spans="1:7" ht="12.75" outlineLevel="2">
      <c r="A234" s="30" t="s">
        <v>170</v>
      </c>
      <c r="B234" s="4" t="s">
        <v>5</v>
      </c>
      <c r="C234" s="5">
        <v>983.82</v>
      </c>
      <c r="D234" s="5">
        <v>983.82</v>
      </c>
      <c r="E234" s="5"/>
      <c r="F234" s="4" t="s">
        <v>112</v>
      </c>
      <c r="G234" s="31" t="s">
        <v>113</v>
      </c>
    </row>
    <row r="235" spans="1:7" ht="12.75" outlineLevel="2">
      <c r="A235" s="34" t="s">
        <v>170</v>
      </c>
      <c r="B235" s="1" t="s">
        <v>5</v>
      </c>
      <c r="C235" s="2">
        <v>2985.6</v>
      </c>
      <c r="D235" s="2">
        <v>2985.6</v>
      </c>
      <c r="E235" s="2"/>
      <c r="F235" s="1" t="s">
        <v>112</v>
      </c>
      <c r="G235" s="35" t="s">
        <v>113</v>
      </c>
    </row>
    <row r="236" spans="1:7" ht="12.75" outlineLevel="2">
      <c r="A236" s="34" t="s">
        <v>170</v>
      </c>
      <c r="B236" s="1" t="s">
        <v>5</v>
      </c>
      <c r="C236" s="2">
        <v>48.55</v>
      </c>
      <c r="D236" s="2">
        <v>48.55</v>
      </c>
      <c r="E236" s="2"/>
      <c r="F236" s="1" t="s">
        <v>112</v>
      </c>
      <c r="G236" s="35" t="s">
        <v>113</v>
      </c>
    </row>
    <row r="237" spans="1:7" ht="12.75" outlineLevel="2">
      <c r="A237" s="34" t="s">
        <v>170</v>
      </c>
      <c r="B237" s="1" t="s">
        <v>5</v>
      </c>
      <c r="C237" s="2">
        <v>181.99</v>
      </c>
      <c r="D237" s="2">
        <v>181.99</v>
      </c>
      <c r="E237" s="2"/>
      <c r="F237" s="1" t="s">
        <v>112</v>
      </c>
      <c r="G237" s="35" t="s">
        <v>113</v>
      </c>
    </row>
    <row r="238" spans="1:7" ht="13.5" outlineLevel="1" thickBot="1">
      <c r="A238" s="32" t="s">
        <v>238</v>
      </c>
      <c r="B238" s="6"/>
      <c r="C238" s="7">
        <f>SUBTOTAL(9,C234:C237)</f>
        <v>4199.96</v>
      </c>
      <c r="D238" s="7">
        <f>SUBTOTAL(9,D234:D237)</f>
        <v>4199.96</v>
      </c>
      <c r="E238" s="7">
        <f>SUBTOTAL(9,E234:E237)</f>
        <v>0</v>
      </c>
      <c r="F238" s="6"/>
      <c r="G238" s="33"/>
    </row>
    <row r="239" spans="1:7" ht="12.75" outlineLevel="2">
      <c r="A239" s="30" t="s">
        <v>170</v>
      </c>
      <c r="B239" s="4" t="s">
        <v>5</v>
      </c>
      <c r="C239" s="5">
        <v>317.07</v>
      </c>
      <c r="D239" s="5">
        <v>317.07</v>
      </c>
      <c r="E239" s="5"/>
      <c r="F239" s="4" t="s">
        <v>145</v>
      </c>
      <c r="G239" s="31" t="s">
        <v>144</v>
      </c>
    </row>
    <row r="240" spans="1:7" ht="13.5" outlineLevel="1" thickBot="1">
      <c r="A240" s="32" t="s">
        <v>239</v>
      </c>
      <c r="B240" s="6"/>
      <c r="C240" s="7">
        <f>SUBTOTAL(9,C239:C239)</f>
        <v>317.07</v>
      </c>
      <c r="D240" s="7">
        <f>SUBTOTAL(9,D239:D239)</f>
        <v>317.07</v>
      </c>
      <c r="E240" s="7">
        <f>SUBTOTAL(9,E239:E239)</f>
        <v>0</v>
      </c>
      <c r="F240" s="6"/>
      <c r="G240" s="33"/>
    </row>
    <row r="241" spans="1:7" ht="12.75" outlineLevel="2">
      <c r="A241" s="30" t="s">
        <v>170</v>
      </c>
      <c r="B241" s="4" t="s">
        <v>5</v>
      </c>
      <c r="C241" s="5">
        <v>5558.34</v>
      </c>
      <c r="D241" s="5">
        <v>5558.34</v>
      </c>
      <c r="E241" s="5"/>
      <c r="F241" s="4" t="s">
        <v>135</v>
      </c>
      <c r="G241" s="31" t="s">
        <v>134</v>
      </c>
    </row>
    <row r="242" spans="1:7" ht="13.5" outlineLevel="1" thickBot="1">
      <c r="A242" s="32" t="s">
        <v>240</v>
      </c>
      <c r="B242" s="6"/>
      <c r="C242" s="7">
        <f>SUBTOTAL(9,C241:C241)</f>
        <v>5558.34</v>
      </c>
      <c r="D242" s="7">
        <f>SUBTOTAL(9,D241:D241)</f>
        <v>5558.34</v>
      </c>
      <c r="E242" s="7">
        <f>SUBTOTAL(9,E241:E241)</f>
        <v>0</v>
      </c>
      <c r="F242" s="6"/>
      <c r="G242" s="33"/>
    </row>
    <row r="243" spans="1:7" ht="12.75" outlineLevel="2">
      <c r="A243" s="30" t="s">
        <v>170</v>
      </c>
      <c r="B243" s="4" t="s">
        <v>5</v>
      </c>
      <c r="C243" s="5">
        <v>614.35</v>
      </c>
      <c r="D243" s="5">
        <v>614.35</v>
      </c>
      <c r="E243" s="5"/>
      <c r="F243" s="4" t="s">
        <v>42</v>
      </c>
      <c r="G243" s="31" t="s">
        <v>43</v>
      </c>
    </row>
    <row r="244" spans="1:7" ht="12.75" outlineLevel="2">
      <c r="A244" s="34" t="s">
        <v>170</v>
      </c>
      <c r="B244" s="1" t="s">
        <v>5</v>
      </c>
      <c r="C244" s="2">
        <v>482.62</v>
      </c>
      <c r="D244" s="2">
        <v>482.62</v>
      </c>
      <c r="E244" s="2"/>
      <c r="F244" s="1" t="s">
        <v>42</v>
      </c>
      <c r="G244" s="35" t="s">
        <v>43</v>
      </c>
    </row>
    <row r="245" spans="1:7" ht="12.75" outlineLevel="2">
      <c r="A245" s="34" t="s">
        <v>170</v>
      </c>
      <c r="B245" s="1" t="s">
        <v>5</v>
      </c>
      <c r="C245" s="2">
        <v>530.96</v>
      </c>
      <c r="D245" s="2">
        <v>530.96</v>
      </c>
      <c r="E245" s="2"/>
      <c r="F245" s="1" t="s">
        <v>42</v>
      </c>
      <c r="G245" s="35" t="s">
        <v>43</v>
      </c>
    </row>
    <row r="246" spans="1:7" ht="12.75" outlineLevel="2">
      <c r="A246" s="34" t="s">
        <v>170</v>
      </c>
      <c r="B246" s="1" t="s">
        <v>5</v>
      </c>
      <c r="C246" s="2">
        <v>186.52</v>
      </c>
      <c r="D246" s="2">
        <v>186.52</v>
      </c>
      <c r="E246" s="2"/>
      <c r="F246" s="1" t="s">
        <v>42</v>
      </c>
      <c r="G246" s="35" t="s">
        <v>43</v>
      </c>
    </row>
    <row r="247" spans="1:7" ht="12.75" outlineLevel="2">
      <c r="A247" s="34" t="s">
        <v>170</v>
      </c>
      <c r="B247" s="1" t="s">
        <v>5</v>
      </c>
      <c r="C247" s="2">
        <v>146.96</v>
      </c>
      <c r="D247" s="2">
        <v>146.96</v>
      </c>
      <c r="E247" s="2"/>
      <c r="F247" s="1" t="s">
        <v>42</v>
      </c>
      <c r="G247" s="35" t="s">
        <v>43</v>
      </c>
    </row>
    <row r="248" spans="1:7" ht="12.75" outlineLevel="2">
      <c r="A248" s="34" t="s">
        <v>170</v>
      </c>
      <c r="B248" s="1" t="s">
        <v>5</v>
      </c>
      <c r="C248" s="2">
        <v>189.46</v>
      </c>
      <c r="D248" s="2">
        <v>189.46</v>
      </c>
      <c r="E248" s="2"/>
      <c r="F248" s="1" t="s">
        <v>42</v>
      </c>
      <c r="G248" s="35" t="s">
        <v>43</v>
      </c>
    </row>
    <row r="249" spans="1:7" ht="12.75" outlineLevel="2">
      <c r="A249" s="34" t="s">
        <v>170</v>
      </c>
      <c r="B249" s="1" t="s">
        <v>5</v>
      </c>
      <c r="C249" s="2">
        <v>1650.27</v>
      </c>
      <c r="D249" s="2">
        <v>1650.27</v>
      </c>
      <c r="E249" s="2"/>
      <c r="F249" s="1" t="s">
        <v>42</v>
      </c>
      <c r="G249" s="35" t="s">
        <v>43</v>
      </c>
    </row>
    <row r="250" spans="1:7" ht="12.75" outlineLevel="2">
      <c r="A250" s="34" t="s">
        <v>170</v>
      </c>
      <c r="B250" s="1" t="s">
        <v>5</v>
      </c>
      <c r="C250" s="2">
        <v>29.86</v>
      </c>
      <c r="D250" s="2">
        <v>29.86</v>
      </c>
      <c r="E250" s="2"/>
      <c r="F250" s="1" t="s">
        <v>42</v>
      </c>
      <c r="G250" s="35" t="s">
        <v>43</v>
      </c>
    </row>
    <row r="251" spans="1:7" ht="12.75" outlineLevel="2">
      <c r="A251" s="34" t="s">
        <v>170</v>
      </c>
      <c r="B251" s="1" t="s">
        <v>5</v>
      </c>
      <c r="C251" s="2">
        <v>240.71</v>
      </c>
      <c r="D251" s="2">
        <v>240.71</v>
      </c>
      <c r="E251" s="2"/>
      <c r="F251" s="1" t="s">
        <v>42</v>
      </c>
      <c r="G251" s="35" t="s">
        <v>43</v>
      </c>
    </row>
    <row r="252" spans="1:7" ht="13.5" outlineLevel="1" thickBot="1">
      <c r="A252" s="32" t="s">
        <v>241</v>
      </c>
      <c r="B252" s="6"/>
      <c r="C252" s="7">
        <f>SUBTOTAL(9,C243:C251)</f>
        <v>4071.71</v>
      </c>
      <c r="D252" s="7">
        <f>SUBTOTAL(9,D243:D251)</f>
        <v>4071.71</v>
      </c>
      <c r="E252" s="7">
        <f>SUBTOTAL(9,E243:E251)</f>
        <v>0</v>
      </c>
      <c r="F252" s="6"/>
      <c r="G252" s="33"/>
    </row>
    <row r="253" spans="1:7" ht="12.75" outlineLevel="2">
      <c r="A253" s="30" t="s">
        <v>170</v>
      </c>
      <c r="B253" s="4" t="s">
        <v>5</v>
      </c>
      <c r="C253" s="5">
        <v>420.19</v>
      </c>
      <c r="D253" s="5">
        <v>420.19</v>
      </c>
      <c r="E253" s="5"/>
      <c r="F253" s="4" t="s">
        <v>136</v>
      </c>
      <c r="G253" s="31" t="s">
        <v>137</v>
      </c>
    </row>
    <row r="254" spans="1:7" ht="12.75" outlineLevel="2">
      <c r="A254" s="34" t="s">
        <v>170</v>
      </c>
      <c r="B254" s="1" t="s">
        <v>5</v>
      </c>
      <c r="C254" s="2">
        <v>1435.09</v>
      </c>
      <c r="D254" s="2">
        <v>1435.09</v>
      </c>
      <c r="E254" s="2"/>
      <c r="F254" s="1" t="s">
        <v>136</v>
      </c>
      <c r="G254" s="35" t="s">
        <v>137</v>
      </c>
    </row>
    <row r="255" spans="1:7" ht="12.75" outlineLevel="2">
      <c r="A255" s="34" t="s">
        <v>170</v>
      </c>
      <c r="B255" s="1" t="s">
        <v>5</v>
      </c>
      <c r="C255" s="2">
        <v>901.88</v>
      </c>
      <c r="D255" s="2">
        <v>901.88</v>
      </c>
      <c r="E255" s="2"/>
      <c r="F255" s="1" t="s">
        <v>136</v>
      </c>
      <c r="G255" s="35" t="s">
        <v>137</v>
      </c>
    </row>
    <row r="256" spans="1:7" ht="13.5" outlineLevel="1" thickBot="1">
      <c r="A256" s="32" t="s">
        <v>242</v>
      </c>
      <c r="B256" s="6"/>
      <c r="C256" s="7">
        <f>SUBTOTAL(9,C253:C255)</f>
        <v>2757.16</v>
      </c>
      <c r="D256" s="7">
        <f>SUBTOTAL(9,D253:D255)</f>
        <v>2757.16</v>
      </c>
      <c r="E256" s="7">
        <f>SUBTOTAL(9,E253:E255)</f>
        <v>0</v>
      </c>
      <c r="F256" s="6"/>
      <c r="G256" s="33"/>
    </row>
    <row r="257" spans="1:7" ht="12.75" outlineLevel="2">
      <c r="A257" s="30" t="s">
        <v>170</v>
      </c>
      <c r="B257" s="4" t="s">
        <v>5</v>
      </c>
      <c r="C257" s="5">
        <v>596.01</v>
      </c>
      <c r="D257" s="5">
        <v>596.01</v>
      </c>
      <c r="E257" s="5"/>
      <c r="F257" s="4" t="s">
        <v>169</v>
      </c>
      <c r="G257" s="31" t="s">
        <v>168</v>
      </c>
    </row>
    <row r="258" spans="1:7" ht="13.5" outlineLevel="1" thickBot="1">
      <c r="A258" s="32" t="s">
        <v>243</v>
      </c>
      <c r="B258" s="6"/>
      <c r="C258" s="7">
        <f>SUBTOTAL(9,C257:C257)</f>
        <v>596.01</v>
      </c>
      <c r="D258" s="7">
        <f>SUBTOTAL(9,D257:D257)</f>
        <v>596.01</v>
      </c>
      <c r="E258" s="7">
        <f>SUBTOTAL(9,E257:E257)</f>
        <v>0</v>
      </c>
      <c r="F258" s="6"/>
      <c r="G258" s="33"/>
    </row>
    <row r="259" spans="1:7" ht="12.75" outlineLevel="2">
      <c r="A259" s="30" t="s">
        <v>170</v>
      </c>
      <c r="B259" s="4" t="s">
        <v>5</v>
      </c>
      <c r="C259" s="5">
        <v>1383.06</v>
      </c>
      <c r="D259" s="5">
        <v>1383.06</v>
      </c>
      <c r="E259" s="5"/>
      <c r="F259" s="4" t="s">
        <v>162</v>
      </c>
      <c r="G259" s="31" t="s">
        <v>163</v>
      </c>
    </row>
    <row r="260" spans="1:7" ht="13.5" outlineLevel="1" thickBot="1">
      <c r="A260" s="32" t="s">
        <v>244</v>
      </c>
      <c r="B260" s="6"/>
      <c r="C260" s="7">
        <f>SUBTOTAL(9,C259:C259)</f>
        <v>1383.06</v>
      </c>
      <c r="D260" s="7">
        <f>SUBTOTAL(9,D259:D259)</f>
        <v>1383.06</v>
      </c>
      <c r="E260" s="7">
        <f>SUBTOTAL(9,E259:E259)</f>
        <v>0</v>
      </c>
      <c r="F260" s="6"/>
      <c r="G260" s="33"/>
    </row>
    <row r="261" spans="1:7" ht="12.75" outlineLevel="2">
      <c r="A261" s="30" t="s">
        <v>170</v>
      </c>
      <c r="B261" s="4" t="s">
        <v>5</v>
      </c>
      <c r="C261" s="5">
        <v>2125.12</v>
      </c>
      <c r="D261" s="5">
        <v>2125.12</v>
      </c>
      <c r="E261" s="5"/>
      <c r="F261" s="4" t="s">
        <v>20</v>
      </c>
      <c r="G261" s="31" t="s">
        <v>21</v>
      </c>
    </row>
    <row r="262" spans="1:7" ht="13.5" outlineLevel="1" thickBot="1">
      <c r="A262" s="32" t="s">
        <v>245</v>
      </c>
      <c r="B262" s="6"/>
      <c r="C262" s="7">
        <f>SUBTOTAL(9,C261:C261)</f>
        <v>2125.12</v>
      </c>
      <c r="D262" s="7">
        <f>SUBTOTAL(9,D261:D261)</f>
        <v>2125.12</v>
      </c>
      <c r="E262" s="7">
        <f>SUBTOTAL(9,E261:E261)</f>
        <v>0</v>
      </c>
      <c r="F262" s="6"/>
      <c r="G262" s="33"/>
    </row>
    <row r="263" spans="1:7" ht="12.75" outlineLevel="2">
      <c r="A263" s="30" t="s">
        <v>170</v>
      </c>
      <c r="B263" s="4" t="s">
        <v>5</v>
      </c>
      <c r="C263" s="5">
        <v>1793.99</v>
      </c>
      <c r="D263" s="5">
        <v>1793.99</v>
      </c>
      <c r="E263" s="5"/>
      <c r="F263" s="4" t="s">
        <v>94</v>
      </c>
      <c r="G263" s="31" t="s">
        <v>95</v>
      </c>
    </row>
    <row r="264" spans="1:7" ht="12.75" outlineLevel="2">
      <c r="A264" s="39" t="s">
        <v>170</v>
      </c>
      <c r="B264" s="23" t="s">
        <v>5</v>
      </c>
      <c r="C264" s="24">
        <v>1312.21</v>
      </c>
      <c r="D264" s="24">
        <v>0</v>
      </c>
      <c r="E264" s="24">
        <v>1312.21</v>
      </c>
      <c r="F264" s="23" t="s">
        <v>94</v>
      </c>
      <c r="G264" s="40" t="s">
        <v>95</v>
      </c>
    </row>
    <row r="265" spans="1:7" ht="13.5" outlineLevel="1" thickBot="1">
      <c r="A265" s="32" t="s">
        <v>246</v>
      </c>
      <c r="B265" s="6"/>
      <c r="C265" s="7">
        <f>SUBTOTAL(9,C263:C264)</f>
        <v>3106.2</v>
      </c>
      <c r="D265" s="7">
        <f>SUBTOTAL(9,D263:D264)</f>
        <v>1793.99</v>
      </c>
      <c r="E265" s="7">
        <f>SUBTOTAL(9,E263:E264)</f>
        <v>1312.21</v>
      </c>
      <c r="F265" s="6"/>
      <c r="G265" s="33"/>
    </row>
    <row r="266" spans="1:7" ht="12.75" outlineLevel="2">
      <c r="A266" s="30" t="s">
        <v>170</v>
      </c>
      <c r="B266" s="4" t="s">
        <v>5</v>
      </c>
      <c r="C266" s="5">
        <v>3129.07</v>
      </c>
      <c r="D266" s="5">
        <v>3129.07</v>
      </c>
      <c r="E266" s="5"/>
      <c r="F266" s="4" t="s">
        <v>32</v>
      </c>
      <c r="G266" s="31" t="s">
        <v>33</v>
      </c>
    </row>
    <row r="267" spans="1:7" ht="12.75" outlineLevel="2">
      <c r="A267" s="34" t="s">
        <v>170</v>
      </c>
      <c r="B267" s="1" t="s">
        <v>5</v>
      </c>
      <c r="C267" s="2">
        <v>928.85</v>
      </c>
      <c r="D267" s="2">
        <v>928.85</v>
      </c>
      <c r="E267" s="2"/>
      <c r="F267" s="1" t="s">
        <v>32</v>
      </c>
      <c r="G267" s="35" t="s">
        <v>33</v>
      </c>
    </row>
    <row r="268" spans="1:7" ht="13.5" outlineLevel="1" thickBot="1">
      <c r="A268" s="32" t="s">
        <v>247</v>
      </c>
      <c r="B268" s="6"/>
      <c r="C268" s="7">
        <f>SUBTOTAL(9,C266:C267)</f>
        <v>4057.92</v>
      </c>
      <c r="D268" s="7">
        <f>SUBTOTAL(9,D266:D267)</f>
        <v>4057.92</v>
      </c>
      <c r="E268" s="7">
        <f>SUBTOTAL(9,E266:E267)</f>
        <v>0</v>
      </c>
      <c r="F268" s="6"/>
      <c r="G268" s="33"/>
    </row>
    <row r="269" spans="1:7" ht="12.75" outlineLevel="2">
      <c r="A269" s="30" t="s">
        <v>170</v>
      </c>
      <c r="B269" s="4" t="s">
        <v>5</v>
      </c>
      <c r="C269" s="5">
        <v>271.82</v>
      </c>
      <c r="D269" s="5">
        <v>271.82</v>
      </c>
      <c r="E269" s="5"/>
      <c r="F269" s="4" t="s">
        <v>47</v>
      </c>
      <c r="G269" s="31" t="s">
        <v>46</v>
      </c>
    </row>
    <row r="270" spans="1:7" ht="12.75" outlineLevel="2">
      <c r="A270" s="34" t="s">
        <v>170</v>
      </c>
      <c r="B270" s="1" t="s">
        <v>5</v>
      </c>
      <c r="C270" s="2">
        <v>34.71</v>
      </c>
      <c r="D270" s="2">
        <v>34.71</v>
      </c>
      <c r="E270" s="2"/>
      <c r="F270" s="1" t="s">
        <v>47</v>
      </c>
      <c r="G270" s="35" t="s">
        <v>46</v>
      </c>
    </row>
    <row r="271" spans="1:7" ht="12.75" outlineLevel="2">
      <c r="A271" s="34" t="s">
        <v>170</v>
      </c>
      <c r="B271" s="1" t="s">
        <v>5</v>
      </c>
      <c r="C271" s="2">
        <v>688.06</v>
      </c>
      <c r="D271" s="2">
        <v>688.06</v>
      </c>
      <c r="E271" s="2"/>
      <c r="F271" s="1" t="s">
        <v>47</v>
      </c>
      <c r="G271" s="35" t="s">
        <v>46</v>
      </c>
    </row>
    <row r="272" spans="1:7" ht="13.5" outlineLevel="1" thickBot="1">
      <c r="A272" s="32" t="s">
        <v>248</v>
      </c>
      <c r="B272" s="6"/>
      <c r="C272" s="7">
        <f>SUBTOTAL(9,C269:C271)</f>
        <v>994.5899999999999</v>
      </c>
      <c r="D272" s="7">
        <f>SUBTOTAL(9,D269:D271)</f>
        <v>994.5899999999999</v>
      </c>
      <c r="E272" s="7">
        <f>SUBTOTAL(9,E269:E271)</f>
        <v>0</v>
      </c>
      <c r="F272" s="6"/>
      <c r="G272" s="33"/>
    </row>
    <row r="273" spans="1:7" ht="12.75" outlineLevel="2">
      <c r="A273" s="30" t="s">
        <v>170</v>
      </c>
      <c r="B273" s="4" t="s">
        <v>5</v>
      </c>
      <c r="C273" s="5">
        <v>491.74</v>
      </c>
      <c r="D273" s="5">
        <v>491.74</v>
      </c>
      <c r="E273" s="5"/>
      <c r="F273" s="4" t="s">
        <v>138</v>
      </c>
      <c r="G273" s="31" t="s">
        <v>139</v>
      </c>
    </row>
    <row r="274" spans="1:7" ht="13.5" outlineLevel="1" thickBot="1">
      <c r="A274" s="32" t="s">
        <v>249</v>
      </c>
      <c r="B274" s="6"/>
      <c r="C274" s="7">
        <f>SUBTOTAL(9,C273:C273)</f>
        <v>491.74</v>
      </c>
      <c r="D274" s="7">
        <f>SUBTOTAL(9,D273:D273)</f>
        <v>491.74</v>
      </c>
      <c r="E274" s="7">
        <f>SUBTOTAL(9,E273:E273)</f>
        <v>0</v>
      </c>
      <c r="F274" s="6"/>
      <c r="G274" s="33"/>
    </row>
    <row r="275" spans="1:7" ht="12.75" outlineLevel="2">
      <c r="A275" s="30" t="s">
        <v>170</v>
      </c>
      <c r="B275" s="4" t="s">
        <v>5</v>
      </c>
      <c r="C275" s="5">
        <v>1946.87</v>
      </c>
      <c r="D275" s="5">
        <v>1946.87</v>
      </c>
      <c r="E275" s="5"/>
      <c r="F275" s="4" t="s">
        <v>56</v>
      </c>
      <c r="G275" s="31" t="s">
        <v>57</v>
      </c>
    </row>
    <row r="276" spans="1:7" ht="12.75" outlineLevel="2">
      <c r="A276" s="34" t="s">
        <v>170</v>
      </c>
      <c r="B276" s="1" t="s">
        <v>5</v>
      </c>
      <c r="C276" s="2">
        <v>661.21</v>
      </c>
      <c r="D276" s="2">
        <v>661.21</v>
      </c>
      <c r="E276" s="2"/>
      <c r="F276" s="1" t="s">
        <v>56</v>
      </c>
      <c r="G276" s="35" t="s">
        <v>57</v>
      </c>
    </row>
    <row r="277" spans="1:7" ht="12.75" outlineLevel="2">
      <c r="A277" s="39" t="s">
        <v>170</v>
      </c>
      <c r="B277" s="23" t="s">
        <v>5</v>
      </c>
      <c r="C277" s="24">
        <v>1446.04</v>
      </c>
      <c r="D277" s="24">
        <v>0</v>
      </c>
      <c r="E277" s="24">
        <v>1446.04</v>
      </c>
      <c r="F277" s="23" t="s">
        <v>56</v>
      </c>
      <c r="G277" s="40" t="s">
        <v>57</v>
      </c>
    </row>
    <row r="278" spans="1:7" ht="12.75" outlineLevel="2">
      <c r="A278" s="39" t="s">
        <v>170</v>
      </c>
      <c r="B278" s="23" t="s">
        <v>5</v>
      </c>
      <c r="C278" s="24">
        <v>1082.39</v>
      </c>
      <c r="D278" s="24">
        <v>0</v>
      </c>
      <c r="E278" s="24">
        <v>1082.39</v>
      </c>
      <c r="F278" s="23" t="s">
        <v>56</v>
      </c>
      <c r="G278" s="40" t="s">
        <v>57</v>
      </c>
    </row>
    <row r="279" spans="1:7" ht="12.75" outlineLevel="2">
      <c r="A279" s="34" t="s">
        <v>170</v>
      </c>
      <c r="B279" s="1" t="s">
        <v>5</v>
      </c>
      <c r="C279" s="2">
        <v>257.72</v>
      </c>
      <c r="D279" s="2">
        <v>257.72</v>
      </c>
      <c r="E279" s="2"/>
      <c r="F279" s="1" t="s">
        <v>56</v>
      </c>
      <c r="G279" s="35" t="s">
        <v>57</v>
      </c>
    </row>
    <row r="280" spans="1:7" ht="12.75" outlineLevel="2">
      <c r="A280" s="39" t="s">
        <v>170</v>
      </c>
      <c r="B280" s="23" t="s">
        <v>5</v>
      </c>
      <c r="C280" s="24">
        <v>1646.42</v>
      </c>
      <c r="D280" s="24">
        <v>0</v>
      </c>
      <c r="E280" s="24">
        <v>1646.42</v>
      </c>
      <c r="F280" s="23" t="s">
        <v>56</v>
      </c>
      <c r="G280" s="40" t="s">
        <v>57</v>
      </c>
    </row>
    <row r="281" spans="1:7" ht="12.75" outlineLevel="2">
      <c r="A281" s="34" t="s">
        <v>170</v>
      </c>
      <c r="B281" s="1" t="s">
        <v>5</v>
      </c>
      <c r="C281" s="2">
        <v>926.32</v>
      </c>
      <c r="D281" s="2">
        <v>926.32</v>
      </c>
      <c r="E281" s="2"/>
      <c r="F281" s="1" t="s">
        <v>56</v>
      </c>
      <c r="G281" s="35" t="s">
        <v>57</v>
      </c>
    </row>
    <row r="282" spans="1:7" ht="12.75" outlineLevel="2">
      <c r="A282" s="34" t="s">
        <v>170</v>
      </c>
      <c r="B282" s="1" t="s">
        <v>5</v>
      </c>
      <c r="C282" s="2">
        <v>323.99</v>
      </c>
      <c r="D282" s="2">
        <v>323.99</v>
      </c>
      <c r="E282" s="2"/>
      <c r="F282" s="1" t="s">
        <v>56</v>
      </c>
      <c r="G282" s="35" t="s">
        <v>57</v>
      </c>
    </row>
    <row r="283" spans="1:7" ht="13.5" outlineLevel="1" thickBot="1">
      <c r="A283" s="32" t="s">
        <v>250</v>
      </c>
      <c r="B283" s="6"/>
      <c r="C283" s="7">
        <f>SUBTOTAL(9,C275:C282)</f>
        <v>8290.960000000001</v>
      </c>
      <c r="D283" s="7">
        <f>SUBTOTAL(9,D275:D282)</f>
        <v>4116.110000000001</v>
      </c>
      <c r="E283" s="7">
        <f>SUBTOTAL(9,E275:E282)</f>
        <v>4174.85</v>
      </c>
      <c r="F283" s="6"/>
      <c r="G283" s="33"/>
    </row>
    <row r="284" spans="1:7" ht="12.75" outlineLevel="2">
      <c r="A284" s="30" t="s">
        <v>170</v>
      </c>
      <c r="B284" s="4" t="s">
        <v>5</v>
      </c>
      <c r="C284" s="5">
        <v>661.44</v>
      </c>
      <c r="D284" s="5">
        <v>661.44</v>
      </c>
      <c r="E284" s="5"/>
      <c r="F284" s="4" t="s">
        <v>10</v>
      </c>
      <c r="G284" s="31" t="s">
        <v>11</v>
      </c>
    </row>
    <row r="285" spans="1:7" ht="13.5" outlineLevel="1" thickBot="1">
      <c r="A285" s="32" t="s">
        <v>251</v>
      </c>
      <c r="B285" s="6"/>
      <c r="C285" s="7">
        <f>SUBTOTAL(9,C284:C284)</f>
        <v>661.44</v>
      </c>
      <c r="D285" s="7">
        <f>SUBTOTAL(9,D284:D284)</f>
        <v>661.44</v>
      </c>
      <c r="E285" s="7">
        <f>SUBTOTAL(9,E284:E284)</f>
        <v>0</v>
      </c>
      <c r="F285" s="6"/>
      <c r="G285" s="33"/>
    </row>
    <row r="286" spans="1:7" ht="12.75" outlineLevel="2">
      <c r="A286" s="43" t="s">
        <v>170</v>
      </c>
      <c r="B286" s="8" t="s">
        <v>5</v>
      </c>
      <c r="C286" s="9">
        <v>841.58</v>
      </c>
      <c r="D286" s="9">
        <v>841.58</v>
      </c>
      <c r="E286" s="9"/>
      <c r="F286" s="8" t="s">
        <v>159</v>
      </c>
      <c r="G286" s="44" t="s">
        <v>158</v>
      </c>
    </row>
    <row r="287" spans="1:7" ht="13.5" outlineLevel="1" thickBot="1">
      <c r="A287" s="45" t="s">
        <v>252</v>
      </c>
      <c r="B287" s="10"/>
      <c r="C287" s="11">
        <f>SUBTOTAL(9,C286:C286)</f>
        <v>841.58</v>
      </c>
      <c r="D287" s="11">
        <f>SUBTOTAL(9,D286:D286)</f>
        <v>841.58</v>
      </c>
      <c r="E287" s="11">
        <f>SUBTOTAL(9,E286:E286)</f>
        <v>0</v>
      </c>
      <c r="F287" s="10"/>
      <c r="G287" s="46"/>
    </row>
    <row r="288" spans="1:7" ht="17.25" customHeight="1" thickBot="1">
      <c r="A288" s="12" t="s">
        <v>253</v>
      </c>
      <c r="B288" s="13"/>
      <c r="C288" s="14">
        <f>SUBTOTAL(9,C10:C286)</f>
        <v>280023.8899999999</v>
      </c>
      <c r="D288" s="14">
        <f>SUBTOTAL(9,D10:D286)</f>
        <v>208111.3899999998</v>
      </c>
      <c r="E288" s="14">
        <f>SUBTOTAL(9,E10:E286)</f>
        <v>71912.50000000001</v>
      </c>
      <c r="F288" s="15"/>
      <c r="G288" s="16"/>
    </row>
    <row r="292" spans="1:7" ht="12.75">
      <c r="A292" s="18"/>
      <c r="B292" s="48"/>
      <c r="C292" s="48"/>
      <c r="D292" s="48"/>
      <c r="E292" s="48"/>
      <c r="F292" s="48"/>
      <c r="G292" s="18"/>
    </row>
    <row r="293" spans="1:7" ht="12.75">
      <c r="A293" s="19"/>
      <c r="B293" s="48"/>
      <c r="C293" s="48"/>
      <c r="D293" s="49"/>
      <c r="E293" s="49"/>
      <c r="F293" s="49"/>
      <c r="G293" s="18"/>
    </row>
    <row r="294" spans="2:6" ht="12.75">
      <c r="B294" s="48"/>
      <c r="C294" s="48"/>
      <c r="D294" s="50"/>
      <c r="E294" s="50"/>
      <c r="F294" s="50"/>
    </row>
    <row r="295" spans="2:6" ht="12.75">
      <c r="B295" s="18"/>
      <c r="C295" s="25"/>
      <c r="D295" s="25"/>
      <c r="E295" s="25"/>
      <c r="F295" s="25"/>
    </row>
    <row r="296" spans="2:6" ht="12.75">
      <c r="B296" s="18"/>
      <c r="C296" s="25"/>
      <c r="D296" s="25"/>
      <c r="E296" s="25"/>
      <c r="F296" s="25"/>
    </row>
    <row r="297" spans="2:6" ht="12.75">
      <c r="B297" s="18"/>
      <c r="C297" s="25"/>
      <c r="D297" s="25"/>
      <c r="E297" s="25"/>
      <c r="F297" s="25"/>
    </row>
    <row r="298" spans="2:6" ht="12.75">
      <c r="B298" s="18"/>
      <c r="C298" s="25"/>
      <c r="D298" s="25"/>
      <c r="E298" s="25"/>
      <c r="F298" s="25"/>
    </row>
    <row r="299" spans="2:6" ht="12.75">
      <c r="B299" s="18"/>
      <c r="C299" s="25"/>
      <c r="D299" s="25"/>
      <c r="E299" s="25"/>
      <c r="F299" s="25"/>
    </row>
    <row r="301" ht="12.75">
      <c r="G301" s="18"/>
    </row>
    <row r="302" ht="12.75">
      <c r="G302" s="20"/>
    </row>
    <row r="303" ht="12.75">
      <c r="G303" s="20"/>
    </row>
  </sheetData>
  <sheetProtection/>
  <mergeCells count="7">
    <mergeCell ref="A5:G5"/>
    <mergeCell ref="B292:C292"/>
    <mergeCell ref="B293:C293"/>
    <mergeCell ref="B294:C294"/>
    <mergeCell ref="D292:F292"/>
    <mergeCell ref="D293:F293"/>
    <mergeCell ref="D294:F294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2020-05-21T09:10:08Z</cp:lastPrinted>
  <dcterms:created xsi:type="dcterms:W3CDTF">2020-04-14T12:28:53Z</dcterms:created>
  <dcterms:modified xsi:type="dcterms:W3CDTF">2020-05-25T06:28:21Z</dcterms:modified>
  <cp:category/>
  <cp:version/>
  <cp:contentType/>
  <cp:contentStatus/>
</cp:coreProperties>
</file>